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刘通\AWS\1-AWS官方课件\2-AOA\"/>
    </mc:Choice>
  </mc:AlternateContent>
  <xr:revisionPtr revIDLastSave="0" documentId="13_ncr:1_{E712292D-6829-4AE9-8CFD-A7B7B761B610}" xr6:coauthVersionLast="47" xr6:coauthVersionMax="47" xr10:uidLastSave="{00000000-0000-0000-0000-000000000000}"/>
  <bookViews>
    <workbookView xWindow="-110" yWindow="-110" windowWidth="19420" windowHeight="10420" activeTab="1" xr2:uid="{00000000-000D-0000-FFFF-FFFF00000000}"/>
  </bookViews>
  <sheets>
    <sheet name="简介" sheetId="4" r:id="rId1"/>
    <sheet name="评估表" sheetId="1" r:id="rId2"/>
    <sheet name="雷达图"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M19" i="3"/>
  <c r="M18" i="3"/>
  <c r="M17" i="3"/>
  <c r="M16" i="3"/>
  <c r="M13" i="3"/>
  <c r="M14" i="3"/>
  <c r="M12" i="3"/>
  <c r="M11" i="3"/>
  <c r="M10" i="3"/>
  <c r="M9" i="3"/>
  <c r="M8" i="3"/>
  <c r="M7" i="3"/>
  <c r="M6" i="3"/>
  <c r="M5" i="3"/>
  <c r="M4" i="3"/>
  <c r="M3" i="3"/>
  <c r="M20" i="3" l="1"/>
</calcChain>
</file>

<file path=xl/sharedStrings.xml><?xml version="1.0" encoding="utf-8"?>
<sst xmlns="http://schemas.openxmlformats.org/spreadsheetml/2006/main" count="296" uniqueCount="277">
  <si>
    <t>评估项目</t>
    <phoneticPr fontId="1" type="noConversion"/>
  </si>
  <si>
    <t>条目</t>
    <phoneticPr fontId="1" type="noConversion"/>
  </si>
  <si>
    <t>评估内容</t>
    <phoneticPr fontId="1" type="noConversion"/>
  </si>
  <si>
    <t>具体的事件（故障）是否定被定义了不同的类型和优先级别？</t>
  </si>
  <si>
    <t>事件（故障）是否被定义了起始时间、受理时间和结束时间？</t>
  </si>
  <si>
    <t>有无对一线及二线支持范围进行明确的区分和定义？</t>
  </si>
  <si>
    <t>用户是否被及时告知由其所提出的事件（故障）或服务请求的进展情况？</t>
  </si>
  <si>
    <t>当有无法达到服务级别协议要求（SLA）的时候，客戶是否被及时告知?</t>
  </si>
  <si>
    <t>有无定义事件（故障）处理的服务级别协议（SLA）/运营级别协议（OLA），以及具体的监控和升级办法</t>
  </si>
  <si>
    <t>当用户报告故障时，是否有用户等级，区分VIP用户，使VIP用户得到优先照顾？</t>
  </si>
  <si>
    <t>是否有适当的管理报表？比如：一线解决率等</t>
  </si>
  <si>
    <t>是否区分事件（故障）管理和问题管理流程？从事件（故障）管理流程到问题管理流程是否有良好的信息流？</t>
  </si>
  <si>
    <t>是否所有的事件（故障）都被记录。不存在有一些非正式的渠道使得用户能够绕过流程操作。比如，用户直接打电话给二线支持人员。</t>
  </si>
  <si>
    <t>在解决一个事件（故障）时，是否会先检查以前同样的事件（故障）是否发生过、如何解决的？是否与知识库关联？</t>
  </si>
  <si>
    <t>事件（故障）管理流程的关键绩效指标(KPI)有哪些？是否定期回顾？</t>
  </si>
  <si>
    <t>所有已定义的问题是否已经开问题单并被详细记录?</t>
  </si>
  <si>
    <t>问题是否被定义了起始时间和结束时间？</t>
  </si>
  <si>
    <t>问题是否进行分类和优先级别？比如：类别、紧急程度、对业务的影响度和处理的优先级。</t>
  </si>
  <si>
    <t>是否有基于配置管理的问题影响度分析机制和办法</t>
  </si>
  <si>
    <t>是否定义了问题管理的范围，并和事件（故障）管理进行有效的区分？</t>
  </si>
  <si>
    <t xml:space="preserve">问题是否被发现造成问题的根本原因，并降低重复事件（故障）的比率？ </t>
  </si>
  <si>
    <t>是否采取预防措施以降低潜在的问题？如日常巡检和帕累托图分析等</t>
  </si>
  <si>
    <t>是否定期推广问题分析方法（例如：5 Why分析法）和基于历史经验的知识分享？</t>
  </si>
  <si>
    <t>为了实现问题处理的有效性，是否对问题解決方法进行监控、审查和报告？</t>
  </si>
  <si>
    <t>是否有适当的管理报表？比如：问题按时解决率等</t>
  </si>
  <si>
    <t>有无对已知错误的管理及时控制？例如，把以前问题的解决办法放入运维知识库中，以备以后快速查询</t>
  </si>
  <si>
    <t>问题管理流程的关键绩效指标(KPI)有哪些？是否定期回顾？</t>
  </si>
  <si>
    <t>问题管理与其它流程是否有必要的关联？例如，对已知错误的问题开变更请求，并把变更请求传递给变更管理流程？</t>
  </si>
  <si>
    <t>是否清楚定义服务的范围，并形成必要的文件？(服务目录、SLA、CMDB的配置项和配置项的关系)</t>
  </si>
  <si>
    <t>在变更提交前，是否检查和验证其完整性？</t>
  </si>
  <si>
    <t>是否所有的变更都有记录（包括被拒绝的变更）？</t>
  </si>
  <si>
    <t>是否对变更请求，就其风险、影响与商业利益进行评估? 如对系统容量、可用性和灾备的影响。是否对具体的变更的可行性分析与最终意见被有效的记录?</t>
  </si>
  <si>
    <t>变更是否按照其影响度和紧急程度分类？如定义重大变更和审批人员的级别</t>
  </si>
  <si>
    <t>是否所有的变更被成功执行，并有执行后的检查（Post Implementation Review）?</t>
  </si>
  <si>
    <t>是否对相应的政策来控制对紧急变更（Urgent Change）的授权与执行？</t>
  </si>
  <si>
    <t>是否清晰地区分正常变更请求（如：更新应用）与标准变更或服务请求（如：重置密码）之间的不同？对标准变更进行有效的范围定义</t>
  </si>
  <si>
    <t>任何变更是否经过变更顾问委员会（Change Advisory Board）审批后方可执行？</t>
  </si>
  <si>
    <t>变更计划或变更窗口是否被有效定义？计划变更的日期是否作为真正制定变更时间表的基础？</t>
  </si>
  <si>
    <t>变更管理流程的关键绩效指标(KPI)有哪些？是否定期回顾？</t>
  </si>
  <si>
    <t>是否与其他流程有信息交互？例如，与问题管理和配置管理的交互</t>
  </si>
  <si>
    <t>是否清楚定义配置管理所管理的范围，并形成必要的文件？如服务目录和配置管理数据库（CMDB）的流程文档</t>
  </si>
  <si>
    <t>配置管理数据库的结构有能够预防重复输入的机制。确保配置信息的正确性和唯一性</t>
  </si>
  <si>
    <t>被授权的有需要提取配置项信息的使用者是否可以取得配置项的状态、版本、位置和相关变更信息?</t>
  </si>
  <si>
    <t>是否有配置管理数据库的年度（或定期）稽核報告?</t>
  </si>
  <si>
    <t>配置稽核报告中是否记录任何配置项的缺陷、采取矫正措施和报告最终结果？</t>
  </si>
  <si>
    <t>是否应用配置管理自动发现工具和配置项变更的预审批机制？</t>
  </si>
  <si>
    <t>是否有一系列控制环节来保障配置管理流程不被绕开？</t>
  </si>
  <si>
    <t>配置管理流程的关键绩效指标(KPI)有哪些？是否定期回顾？</t>
  </si>
  <si>
    <t>是否有效建立变更管理触发发布管理的机制？</t>
  </si>
  <si>
    <t>是否建立相关变更单和发布单的关联？</t>
  </si>
  <si>
    <t>变更請求是否被评估其对于发布计划的影响？</t>
  </si>
  <si>
    <t>发布是否按照其影响度和紧急程度分类？制定不同发布的审批人员级别</t>
  </si>
  <si>
    <t>是否对相应的政策来控制对紧急变更（Urgent Release）的授权与执行？</t>
  </si>
  <si>
    <t>任何发布是否经过发布评审委员会审批后方可执行？</t>
  </si>
  <si>
    <t>发布计划或发布窗口是否被有效定义？计划发布的日期是否作为真正制定发布时间表的基础？</t>
  </si>
  <si>
    <t>是否衡量在发布期间与该发布相关的异常事件所造成的影响？</t>
  </si>
  <si>
    <t>是否所有的发布被成功执行，并有执行后的检查（Post Implementation Review）?发布的成功与失败的条件是否可以被衡量？</t>
  </si>
  <si>
    <t>IT服务提供商或组织是否清晰的理解这个流程？</t>
  </si>
  <si>
    <t>是否定期对这个流程的活动进行回顾？</t>
  </si>
  <si>
    <t>是否有电子化的工具提高此流程的执行效率？</t>
  </si>
  <si>
    <t>是否有足够的时间和成本来针对此流程进行培训？</t>
  </si>
  <si>
    <t xml:space="preserve">任何对于可用性计划的变更，是否都经过变更顾问委员会评估其影响，并得到有效授权后方可变更？ </t>
  </si>
  <si>
    <t>可用性的具体数据是否被衡量与记录，并作为服务报告的一部分来定期公布?</t>
  </si>
  <si>
    <t>是否定期对当前基础架构的可用性进行评估和优化？</t>
  </si>
  <si>
    <t>是否对由于系统不可用而造成的直接或间接损失进行计算？</t>
  </si>
  <si>
    <t>是否对高可用性管理的成本花费与其带来的业务收益进行比较？</t>
  </si>
  <si>
    <t>定期的变更窗口是否已经被客户和业务部门所接受？</t>
  </si>
  <si>
    <t>是否有一个公认的流程来处理重大系统不可用所造成的根源分析？</t>
  </si>
  <si>
    <t>可用性的历史数据是否被用来做趋势分析来定位未来可能存在的可用性的问题？</t>
  </si>
  <si>
    <t>是否有定期的业务影响分析（BIA）评估服务中断对业务的影响范围和影响级别？</t>
  </si>
  <si>
    <t>服务连续性计划即灾难恢复计划（DRP）有有效的文档记录，并被所有涉及的服务部门熟知。以备未来不时之需。</t>
  </si>
  <si>
    <t>任何对于服务连续性计划或灾难恢复计划的变更，是否都经过变更顾问委员会评估其影响，并得到有效授权后方可变更？</t>
  </si>
  <si>
    <t>服务连续性计划或灾难恢复计划是非被有效测试以符合商业需要？</t>
  </si>
  <si>
    <t>是否重要的业务数据被定期的备份和安全的存放？</t>
  </si>
  <si>
    <t>是否对服务连续性管理的成本花费与其带来的业务收益进行比较？</t>
  </si>
  <si>
    <t>是否IT服务连续性管理（ITSCM）是业务连续性管理（BCM）的一部分？</t>
  </si>
  <si>
    <t>是否对服务连续性计划即灾难恢复计划（DRP）进行定期的演练和问题跟踪？如每半年做一次灾备演练</t>
  </si>
  <si>
    <t>是否制定安全策略标准？</t>
  </si>
  <si>
    <t>是否清晰的知道哪个部门负责IT安全管理？</t>
  </si>
  <si>
    <t>是否有机制阻止非授权的人员访问敏感的IT设备和关键数据？</t>
  </si>
  <si>
    <t>是否业务对安全的要求被有效的记录？</t>
  </si>
  <si>
    <t>是否高层管理团队及其员工有必要的承诺对组织的数据进行保密？如签署保密协议</t>
  </si>
  <si>
    <t>是否存在IT安全管理计划，并定期对此计划进行评审和改进？</t>
  </si>
  <si>
    <t>是否定期进行内部或外部的安全审计？</t>
  </si>
  <si>
    <t>是否有清晰的步骤来处理安全的违背行为？</t>
  </si>
  <si>
    <t>是否有电子防范设备有效的阻止电子攻击？如防火墙、IDS和IPS等</t>
  </si>
  <si>
    <t>组织成员是否意识到保护IT资产和信息安全的重要性，并有效遵守？</t>
  </si>
  <si>
    <t>安全的违背和攻击事件是否被记录到服务报告中？</t>
  </si>
  <si>
    <t>任何对于安全策略的变更，是否都经过变更顾问委员会评估其影响，并得到有效授权后方可变更？</t>
  </si>
  <si>
    <t>是否有标准的服务级别协议（SLA）合同模板并有效应用？</t>
  </si>
  <si>
    <t>是否第三方供应商的合同指标也被纳入服务级别管理的范畴并有效监控？</t>
  </si>
  <si>
    <t>是否服务目录被有效的定义来反映组织的服务范围？</t>
  </si>
  <si>
    <t>是否有定期的服务会议讨论服务级别的达成情况和未来可能的服务级别需要（SLR）？</t>
  </si>
  <si>
    <t>针对监控结果是否有报告反馈并评审不符合的原因?</t>
  </si>
  <si>
    <t>是否在客户或业务部门与IT部门之间建立有效的沟通渠道和沟通机制？</t>
  </si>
  <si>
    <t>是否所有的服务级别协议合同文档被客户或业务部门签署后执行？</t>
  </si>
  <si>
    <t>服务级别协议（SLA）的达成质量是否按照与客戶签订协议所应遵循的目标加以监控？</t>
  </si>
  <si>
    <t>是否记录以及识别需要改进计划（SIP）和改进的事项？并及时跟进</t>
  </si>
  <si>
    <t>任何新的服务很容易的被纳入服务级别管理的范畴？</t>
  </si>
  <si>
    <t>监控报告有没有定期发送给使用人员？</t>
  </si>
  <si>
    <t xml:space="preserve">是否容量管理相关的数据记录到容量管理数据库（CDB）中？ </t>
  </si>
  <si>
    <t>是否有评估新的服务或现有服务的变更请求对服务容量的影响？任何针对IT环境的变更都需要走变更管理流程。</t>
  </si>
  <si>
    <t>是否能预测工作量和环境的变化？是否包含足以进行预测分析的资料与流程？</t>
  </si>
  <si>
    <t>是否有对改变IT服务环境以及商业需求预期影响的分析和应对机制，例如政府的法规，行业的规范等。</t>
  </si>
  <si>
    <t>是否有尝试影响用户的使用行为，使其更多的在非高峰时间段使用？</t>
  </si>
  <si>
    <t>是否每一个独立的服务的容量监控阀值被有效的设置和合理的监控？并帮助解决服务的故障或问题。</t>
  </si>
  <si>
    <t>是否对业务容量、服务容量和资源容量管理进行有效的区分和管理？</t>
  </si>
  <si>
    <t>是否依据预算进行成本之监控与报告？定期对预算和成本进行比对。</t>
  </si>
  <si>
    <t>是否有成本模型（Cost Model）或其他机制很容易的给客户或业务部门展示IT的运营成本？</t>
  </si>
  <si>
    <t>任何成本变更是否经过变更管理流程进行成本分析与核准？</t>
  </si>
  <si>
    <t>是否定期举行财务审计？</t>
  </si>
  <si>
    <t>是否对不同成本类型进行有效区分，如固定成本、直接成本和非直接成本等。</t>
  </si>
  <si>
    <t>是否财务报表简单和容易理解？</t>
  </si>
  <si>
    <t>是否制定有效的服务收费策略和收费原则？</t>
  </si>
  <si>
    <t>是否财务数据被其他管理流程有效的利用，比如发布管理和变更管理流程等。</t>
  </si>
  <si>
    <t>是否理解成本中心和利润中心的区别？</t>
  </si>
  <si>
    <t>供应商的资质和历史绩效信息是否记录到供应商管理数据库中</t>
  </si>
  <si>
    <t>是否对供应商的绩效进行评估，评估的依据是什么？</t>
  </si>
  <si>
    <t>对供应商评定等级的方式如何？如长名单和短名单供应商之分。</t>
  </si>
  <si>
    <t>是否有机制选择最适合或最优秀的供应商？并且有供应商淘汰机制。</t>
  </si>
  <si>
    <t>是否签订第三方供应商合同（UC）?</t>
  </si>
  <si>
    <t>对于与供应商签订的第三方供应商的协议指标是否能满足企业对客户的服务级别协议指标的要求？</t>
  </si>
  <si>
    <t>是否有处理合约争议的流程？</t>
  </si>
  <si>
    <t>供应商管理流程的关键绩效指标(KPI)有哪些？是否定期回顾？</t>
  </si>
  <si>
    <t>所识别的需要改善或跟进的措施是否被记录，并且作为服务改善计划的输入？</t>
  </si>
  <si>
    <t>供应商管理的关键绩效指标(KPI)是否已经纳入服务级别管理的管理范畴?</t>
  </si>
  <si>
    <t>16.服务报告</t>
    <phoneticPr fontId="1" type="noConversion"/>
  </si>
  <si>
    <t>是否有使用服务改进计划来控制服务改进活动？</t>
  </si>
  <si>
    <t>服务提供方实施过程改进，是否有纠偏和预防潜在问题的措施？</t>
  </si>
  <si>
    <t>客戶投诉的处理结果有没有及时告知客戶？</t>
  </si>
  <si>
    <t>是否有记录、调查、回应、报告并正式关闭所有的服务投诉或抱怨？</t>
  </si>
  <si>
    <t>服务报告是否符合服务级别协议度量的需要，客戶的具体要求是否得到明确的回应和体现?</t>
  </si>
  <si>
    <t>服务报告是否包含对应服务级别协议所要衡量的绩效指标的度量结果？</t>
  </si>
  <si>
    <t>服务报告是否包含不符合服务级别协议的违背事项？</t>
  </si>
  <si>
    <t>新的或变更服务的实施（包括服务中止），是否有进行策划并经过变更管理者的正式批准？</t>
  </si>
  <si>
    <t>是否有被服务提供方或客户所正式接受的流程?</t>
  </si>
  <si>
    <t>服务提供方应根据策划的安排。在新的或变更的服務实施后应及时报告所取得的效果</t>
  </si>
  <si>
    <t>评分（1-5分）</t>
    <phoneticPr fontId="1" type="noConversion"/>
  </si>
  <si>
    <t>服务提供者是否与客户一起计划服务、系统、软件和硬件的发布？</t>
    <phoneticPr fontId="1" type="noConversion"/>
  </si>
  <si>
    <t>评估项目</t>
    <phoneticPr fontId="1" type="noConversion"/>
  </si>
  <si>
    <t>平均分</t>
    <phoneticPr fontId="1" type="noConversion"/>
  </si>
  <si>
    <t>1. 事件（故障）管理</t>
    <phoneticPr fontId="1" type="noConversion"/>
  </si>
  <si>
    <t>2. 问题管理</t>
    <phoneticPr fontId="1" type="noConversion"/>
  </si>
  <si>
    <t>3. 变更管理</t>
    <phoneticPr fontId="1" type="noConversion"/>
  </si>
  <si>
    <t>4. 配置管理</t>
    <phoneticPr fontId="1" type="noConversion"/>
  </si>
  <si>
    <t>5. 发布管理</t>
    <phoneticPr fontId="1" type="noConversion"/>
  </si>
  <si>
    <t>6. 可用性管理</t>
    <phoneticPr fontId="1" type="noConversion"/>
  </si>
  <si>
    <t>7. 服务连续性管理</t>
    <phoneticPr fontId="1" type="noConversion"/>
  </si>
  <si>
    <t>8. 信息安全管理</t>
    <phoneticPr fontId="1" type="noConversion"/>
  </si>
  <si>
    <t>9. 服务级别管理</t>
    <phoneticPr fontId="1" type="noConversion"/>
  </si>
  <si>
    <t>10. 容量管理</t>
    <phoneticPr fontId="1" type="noConversion"/>
  </si>
  <si>
    <t>11. 财务管理</t>
    <phoneticPr fontId="1" type="noConversion"/>
  </si>
  <si>
    <t>12. 供应商管理</t>
    <phoneticPr fontId="1" type="noConversion"/>
  </si>
  <si>
    <t>13. 持续改进管理</t>
    <phoneticPr fontId="1" type="noConversion"/>
  </si>
  <si>
    <t>14. 业务关系管理</t>
    <phoneticPr fontId="1" type="noConversion"/>
  </si>
  <si>
    <t>15. 管理体系</t>
    <phoneticPr fontId="1" type="noConversion"/>
  </si>
  <si>
    <t>16. 服务报告</t>
    <phoneticPr fontId="1" type="noConversion"/>
  </si>
  <si>
    <t>17. 新服务变更后的服务管理</t>
    <phoneticPr fontId="1" type="noConversion"/>
  </si>
  <si>
    <t>变更单中是否包括在变更不成功时的回滚计划（Backout Plan）?</t>
  </si>
  <si>
    <t>3.变更管理</t>
  </si>
  <si>
    <t>所有相关各方是否有定期评审服务级别协议文档的内容（一般每年一次），以确保服务级别协议的及时更新和持续有效?</t>
  </si>
  <si>
    <t>17.新服务变更后的服务管理</t>
  </si>
  <si>
    <t>是否有专门机制处理影响度高的事件（故障），即重大故障处理流程？</t>
  </si>
  <si>
    <t>是否记录问题管理流程中需要改进的事项？采取改进措施并跟进，有服务改进计划或机制。</t>
  </si>
  <si>
    <t>服务台是否有滿意度调查办法来度量服务的质量？</t>
  </si>
  <si>
    <t>变更记录是否被定期分析, 以侦测变更增加的程度、经常的反复的类型、紧急的趋势与其它相关联的信息?</t>
  </si>
  <si>
    <t>发布记录是否被定期分析, 以侦测发布增加的程度、经常的反复的类型、紧急的趋势与其它相关联的信息?</t>
  </si>
  <si>
    <t>是否有满意度调查报告？是如何做到的？</t>
  </si>
  <si>
    <t>IT服务管理成熟度评估表</t>
  </si>
  <si>
    <t>1.事件（故障）管理</t>
  </si>
  <si>
    <t>所有参与事件（故障）管理的人员是否有权限存取相关的信息，包括已知错误和问题解決知识库等？</t>
  </si>
  <si>
    <t>是否记录事件（故障）管理流程中需要改进的事项？采取改进措施并跟进，有服务改进计划或机制。</t>
  </si>
  <si>
    <t>2.问题管理</t>
  </si>
  <si>
    <t>是否建立问题解决后有效审核和关闭机制，如问题经理负责每个问题单的审核和关闭？</t>
  </si>
  <si>
    <t>有无定义问题处理的服务级别协议（SLA）/运营级别协议（OLA），以及具体的监控和升级办法？</t>
  </si>
  <si>
    <t>变更管理的范围是否有明确的定义？例如，包括操作系统、应用、网络和设备的变更等。</t>
  </si>
  <si>
    <t>是否记录变更管理流程中需要改进的事项？采取改进措施并跟进，有服务改进计划或机制。</t>
  </si>
  <si>
    <t>4.配置管理</t>
  </si>
  <si>
    <t>是否记录配置管理流程中需要改进的事项？采取改进措施并跟进，有服务改进计划或机制。</t>
  </si>
  <si>
    <t>5.发布管理</t>
  </si>
  <si>
    <t>发布管理流程是否包含当发布不成功时的回滚计划（Backout Plan）？</t>
  </si>
  <si>
    <t>发布管理流程是否包含对配置管理数据库（CMDB）中的配置项的变更？</t>
  </si>
  <si>
    <t>发布管理流程的关键绩效指标(KPI)有哪些？是否定期回顾？</t>
  </si>
  <si>
    <t>是否记录发布管理流程中需要改进的事项？采取改进措施并跟进，有服务改进计划或机制。</t>
  </si>
  <si>
    <t>发布管理流程是否与配置管理以及变更管理流程之间产生关联?</t>
  </si>
  <si>
    <t>6.可用性管理</t>
  </si>
  <si>
    <t>可用性管理的是否提供变更影响分析的数据作为变更管理流程的输入？</t>
  </si>
  <si>
    <t>可用性管理流程的关键绩效指标(KPI)有哪些？是否定期回顾？</t>
  </si>
  <si>
    <t>是否记录可用性管理中需要改进的事项？采取改进措施并跟进，有服务改进计划或机制。</t>
  </si>
  <si>
    <t>可用性管理的关键绩效指标(KPI)是否已经纳入服务级别管理的管理范畴?</t>
  </si>
  <si>
    <t>7.服务连续性管理</t>
  </si>
  <si>
    <t>对不同的灾备方案是否有很清晰的理解和识别？比如热备和冷备方案等</t>
  </si>
  <si>
    <t>服务连续性管理流程的关键绩效指标(KPI)有哪些？是否定期回顾？</t>
  </si>
  <si>
    <t>是否记录服务连续性管理中需要改进的事项？采取改进措施并跟进，有服务改进计划或机制。</t>
  </si>
  <si>
    <t>服务连续性管理的关键绩效指标(KPI)是否已经纳入服务级别管理的管理范畴?</t>
  </si>
  <si>
    <t>8.信息安全管理</t>
  </si>
  <si>
    <t>是否信息安全管理团队和服务连续性管理团队建立有效的沟通渠道？</t>
  </si>
  <si>
    <t>信息安全管理流程的关键绩效指标（KPI）有哪些？是否定期回顾？</t>
  </si>
  <si>
    <t>是否记录信息安全管理中需要改进的事项？采取改进措施并跟进，有服务改进计划或机制。</t>
  </si>
  <si>
    <t>信息安全管理的关键绩效指标（KPI）是否已经纳入服务级别管理的管理范畴?</t>
  </si>
  <si>
    <t>9.服务级别管理</t>
  </si>
  <si>
    <t>10.容量管理</t>
  </si>
  <si>
    <t>容量管理流程的关键绩效指标(KPI)有哪些？是否有包含当前与预测的容量及绩效要求？是否定期回顾？</t>
  </si>
  <si>
    <t>是否记录信息容量管理中需要改进的事项？采取改进措施并跟进，有服务改进计划或机制。</t>
  </si>
  <si>
    <t>容量管理的关键绩效指标(KPI)是否已经纳入服务级别管理的管理范畴?</t>
  </si>
  <si>
    <t>11.财务管理</t>
  </si>
  <si>
    <t>财务管理流程的关键绩效指标(KPI)有哪些？是否定期回顾？</t>
  </si>
  <si>
    <t>是否记录财务管理中需要改进的事项？采取改进措施并跟进，有服务改进计划或机制。</t>
  </si>
  <si>
    <t>财务管理的关键绩效指标(KPI)是否已经纳入服务级别管理的管理范畴?</t>
  </si>
  <si>
    <t>12.供应商管理</t>
  </si>
  <si>
    <t>13.持续改进管理</t>
  </si>
  <si>
    <t>14.业务关系管理</t>
  </si>
  <si>
    <t>15.管理体系</t>
  </si>
  <si>
    <t>管理者是否建立服务管理的方针、目标和计划？</t>
  </si>
  <si>
    <t>是否定义并保持所有服务管理者的角色和职责以及有效履行这些角色和职责所需的能力？</t>
  </si>
  <si>
    <t>是否评审管理人员的能力，以确保他们能够有效履行角色和义务？</t>
  </si>
  <si>
    <t>是否有考虑由服务交付和管理所导致的成本，以及组织的、技术的和商业的影响？</t>
  </si>
  <si>
    <t>是否有通过变更管理流程对计划的实施后的服务进行评审，即将真实的效果与计划相比较？</t>
  </si>
  <si>
    <t xml:space="preserve">是否定期对这个流程的活动及关键绩效指标（KPI）进行回顾？ </t>
    <phoneticPr fontId="1" type="noConversion"/>
  </si>
  <si>
    <t>是否有每年/每季度/每月定期召开技术研讨会？</t>
  </si>
  <si>
    <t>是否至少每年进行一次对供应商合约或正式协议的审查和续约（Renew）？</t>
  </si>
  <si>
    <t>量化的KPI指标是否有在服务级别协议（SLA）中体现？</t>
  </si>
  <si>
    <t>若有合约和相应的第三方供应商合同或协议的变更，是否经由变更管理流程来管理？</t>
  </si>
  <si>
    <t>总评分：</t>
    <phoneticPr fontId="1" type="noConversion"/>
  </si>
  <si>
    <t>IT服务管理成熟度雷达图</t>
    <phoneticPr fontId="1" type="noConversion"/>
  </si>
  <si>
    <t>当有服务级别协议或合同有相关内容需变更的，是否有开变更单，并在客户同意下按照变更管理流程来跟进直至完成？</t>
    <phoneticPr fontId="1" type="noConversion"/>
  </si>
  <si>
    <t>打分规则</t>
    <phoneticPr fontId="1" type="noConversion"/>
  </si>
  <si>
    <t>是否有根据历史绩效数据应用控制图等工具推测未来绩效的趋势</t>
    <phoneticPr fontId="1" type="noConversion"/>
  </si>
  <si>
    <t>服务改进是否有记录、评估、授权和排定优先级顺序？</t>
    <phoneticPr fontId="1" type="noConversion"/>
  </si>
  <si>
    <t>4.7 宝洁</t>
    <phoneticPr fontId="1" type="noConversion"/>
  </si>
  <si>
    <t>4.2-4.6 华为</t>
    <phoneticPr fontId="1" type="noConversion"/>
  </si>
  <si>
    <t xml:space="preserve">4.1-4.2 腾讯 </t>
    <phoneticPr fontId="1" type="noConversion"/>
  </si>
  <si>
    <t xml:space="preserve">4.0-4.1 深交所 </t>
    <phoneticPr fontId="1" type="noConversion"/>
  </si>
  <si>
    <t>移动 3.5-4</t>
    <phoneticPr fontId="1" type="noConversion"/>
  </si>
  <si>
    <t>电信 3.5</t>
    <phoneticPr fontId="1" type="noConversion"/>
  </si>
  <si>
    <r>
      <rPr>
        <b/>
        <sz val="12"/>
        <color rgb="FFFF0000"/>
        <rFont val="微软雅黑"/>
        <family val="2"/>
        <charset val="134"/>
      </rPr>
      <t>是否存放服务资产的配置项在配置管理数据库</t>
    </r>
    <r>
      <rPr>
        <sz val="12"/>
        <color theme="1"/>
        <rFont val="微软雅黑"/>
        <family val="2"/>
        <charset val="134"/>
      </rPr>
      <t>中？</t>
    </r>
    <phoneticPr fontId="1" type="noConversion"/>
  </si>
  <si>
    <r>
      <t>是否有一份</t>
    </r>
    <r>
      <rPr>
        <b/>
        <sz val="12"/>
        <color rgb="FFFF0000"/>
        <rFont val="微软雅黑"/>
        <family val="2"/>
        <charset val="134"/>
      </rPr>
      <t>明确定义的组件命名规范</t>
    </r>
    <r>
      <rPr>
        <sz val="12"/>
        <color theme="1"/>
        <rFont val="微软雅黑"/>
        <family val="2"/>
        <charset val="134"/>
      </rPr>
      <t>？是否所有相关的设备都有明确的标签？</t>
    </r>
    <phoneticPr fontId="1" type="noConversion"/>
  </si>
  <si>
    <t>配置项与配置项之间的关系都被有效的定义</t>
    <phoneticPr fontId="1" type="noConversion"/>
  </si>
  <si>
    <r>
      <t>配置管理</t>
    </r>
    <r>
      <rPr>
        <b/>
        <sz val="12"/>
        <color rgb="FFFF0000"/>
        <rFont val="微软雅黑"/>
        <family val="2"/>
        <charset val="134"/>
      </rPr>
      <t>是否提供对配置项的版本控制和追踪</t>
    </r>
    <r>
      <rPr>
        <sz val="12"/>
        <color theme="1"/>
        <rFont val="微软雅黑"/>
        <family val="2"/>
        <charset val="134"/>
      </rPr>
      <t>？</t>
    </r>
    <phoneticPr fontId="1" type="noConversion"/>
  </si>
  <si>
    <r>
      <rPr>
        <b/>
        <sz val="12"/>
        <color rgb="FFFF0000"/>
        <rFont val="微软雅黑"/>
        <family val="2"/>
        <charset val="134"/>
      </rPr>
      <t>是否配置项之变更遵循变更管理流程</t>
    </r>
    <r>
      <rPr>
        <sz val="12"/>
        <color theme="1"/>
        <rFont val="微软雅黑"/>
        <family val="2"/>
        <charset val="134"/>
      </rPr>
      <t>？对配置项之间的关系进行跟踪控制</t>
    </r>
    <phoneticPr fontId="1" type="noConversion"/>
  </si>
  <si>
    <r>
      <t>配置管理数据库是否被有效管理</t>
    </r>
    <r>
      <rPr>
        <b/>
        <sz val="12"/>
        <color rgb="FFFF0000"/>
        <rFont val="微软雅黑"/>
        <family val="2"/>
        <charset val="134"/>
      </rPr>
      <t>以确保配置数据的安全的、可靠性和正确性</t>
    </r>
    <r>
      <rPr>
        <sz val="12"/>
        <color theme="1"/>
        <rFont val="微软雅黑"/>
        <family val="2"/>
        <charset val="134"/>
      </rPr>
      <t xml:space="preserve">？ </t>
    </r>
    <phoneticPr fontId="1" type="noConversion"/>
  </si>
  <si>
    <r>
      <t>是否与其他流程有信息交互？</t>
    </r>
    <r>
      <rPr>
        <b/>
        <sz val="12"/>
        <color rgb="FFFF0000"/>
        <rFont val="微软雅黑"/>
        <family val="2"/>
        <charset val="134"/>
      </rPr>
      <t>例如，与事件管理、问题管理、变更管理和发布管理（DevOps持续测试和持续部署）的交互</t>
    </r>
    <phoneticPr fontId="1" type="noConversion"/>
  </si>
  <si>
    <t>说明：针对4和5的评分，此处标注说明或证据</t>
    <phoneticPr fontId="1" type="noConversion"/>
  </si>
  <si>
    <t>文件名称</t>
    <phoneticPr fontId="11" type="noConversion"/>
  </si>
  <si>
    <t>文件维护人</t>
    <phoneticPr fontId="11" type="noConversion"/>
  </si>
  <si>
    <t>文件更新周期</t>
    <phoneticPr fontId="11" type="noConversion"/>
  </si>
  <si>
    <t>调研时即时更新</t>
    <phoneticPr fontId="11" type="noConversion"/>
  </si>
  <si>
    <t>模版修订记录</t>
  </si>
  <si>
    <t xml:space="preserve">日期  </t>
  </si>
  <si>
    <t>版本</t>
  </si>
  <si>
    <t>作者</t>
  </si>
  <si>
    <t>修改内容</t>
    <phoneticPr fontId="11" type="noConversion"/>
  </si>
  <si>
    <t>刘通</t>
  </si>
  <si>
    <t>起草</t>
    <phoneticPr fontId="11" type="noConversion"/>
  </si>
  <si>
    <t>项目名称</t>
    <phoneticPr fontId="1" type="noConversion"/>
  </si>
  <si>
    <t>IT服务管理成熟度评估模型</t>
    <phoneticPr fontId="11" type="noConversion"/>
  </si>
  <si>
    <t>刘通及其团队</t>
    <phoneticPr fontId="11" type="noConversion"/>
  </si>
  <si>
    <t>V1.0</t>
    <phoneticPr fontId="11" type="noConversion"/>
  </si>
  <si>
    <t>填写说明</t>
    <phoneticPr fontId="1" type="noConversion"/>
  </si>
  <si>
    <t>2、请负责填写的技术专家或管理者按照贵企业目前的现状来填写，考虑到部门内部认知的局限性，必要时可以执行跨部门沟通和确认</t>
    <phoneticPr fontId="1" type="noConversion"/>
  </si>
  <si>
    <t>1、此评估内容在”评估表“Tab处，共计213项，预计要1-2小时的时间完成，感谢您的时间</t>
    <phoneticPr fontId="1" type="noConversion"/>
  </si>
  <si>
    <t>3、单项评估为1分表示此项内容不知道（Don't know）如何开展或完全没有执行此方面的事宜；</t>
    <phoneticPr fontId="1" type="noConversion"/>
  </si>
  <si>
    <t>4、单项评估为2分表示此项内容当前部分是这样的，但强烈不认同（Strongly disagree）其达到及格的程度；</t>
    <phoneticPr fontId="1" type="noConversion"/>
  </si>
  <si>
    <t>5、单项评估为3分表示此项内容属于及格的程度，即部分认同（Partly Agree）目前实施的措施和办法；</t>
    <phoneticPr fontId="1" type="noConversion"/>
  </si>
  <si>
    <t>6、单项评估为4分表示此项内容属于良好的程度，即认同（Agree）目前实施的措施和办法。需要在评估后，在说明列说明个人评估的证据；</t>
    <phoneticPr fontId="1" type="noConversion"/>
  </si>
  <si>
    <t>7、单项评估为5分表示此项内容属于良好的程度，即强烈认同（Strongly agree）目前实施的措施和办法。需要在评估后，在说明列说明部门级以上的证据</t>
    <phoneticPr fontId="1" type="noConversion"/>
  </si>
  <si>
    <t>XX企业IT服务管理咨询项目</t>
    <phoneticPr fontId="11" type="noConversion"/>
  </si>
  <si>
    <t>运维人员及时反馈意见</t>
    <phoneticPr fontId="1" type="noConversion"/>
  </si>
  <si>
    <t>VIP优先原则</t>
    <phoneticPr fontId="1" type="noConversion"/>
  </si>
  <si>
    <t>系统存在运维台账</t>
    <phoneticPr fontId="1" type="noConversion"/>
  </si>
  <si>
    <t>具有相关制度与要求</t>
    <phoneticPr fontId="1" type="noConversion"/>
  </si>
  <si>
    <t>制度写明了负责部门</t>
    <phoneticPr fontId="1" type="noConversion"/>
  </si>
  <si>
    <t>白名单制ACL</t>
    <phoneticPr fontId="1" type="noConversion"/>
  </si>
  <si>
    <t>常规安全设备均具备</t>
    <phoneticPr fontId="1" type="noConversion"/>
  </si>
  <si>
    <t>具有十分完善的两地三备份策略</t>
    <phoneticPr fontId="1" type="noConversion"/>
  </si>
  <si>
    <t>认知很清晰</t>
    <phoneticPr fontId="1" type="noConversion"/>
  </si>
  <si>
    <t>反馈十分及时</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</si>
</sst>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宋体"/>
      <family val="2"/>
      <charset val="134"/>
      <scheme val="minor"/>
    </font>
    <font>
      <sz val="9"/>
      <name val="宋体"/>
      <family val="2"/>
      <charset val="134"/>
      <scheme val="minor"/>
    </font>
    <font>
      <sz val="11"/>
      <color theme="1"/>
      <name val="微软雅黑"/>
      <family val="2"/>
      <charset val="134"/>
    </font>
    <font>
      <sz val="12"/>
      <color theme="1"/>
      <name val="微软雅黑"/>
      <family val="2"/>
      <charset val="134"/>
    </font>
    <font>
      <b/>
      <sz val="20"/>
      <color theme="1"/>
      <name val="微软雅黑"/>
      <family val="2"/>
      <charset val="134"/>
    </font>
    <font>
      <b/>
      <sz val="12"/>
      <color theme="1"/>
      <name val="微软雅黑"/>
      <family val="2"/>
      <charset val="134"/>
    </font>
    <font>
      <b/>
      <i/>
      <sz val="12"/>
      <color theme="1"/>
      <name val="微软雅黑"/>
      <family val="2"/>
      <charset val="134"/>
    </font>
    <font>
      <b/>
      <sz val="12"/>
      <color rgb="FFFF0000"/>
      <name val="微软雅黑"/>
      <family val="2"/>
      <charset val="134"/>
    </font>
    <font>
      <sz val="12"/>
      <name val="宋体"/>
      <family val="3"/>
      <charset val="134"/>
    </font>
    <font>
      <b/>
      <sz val="12"/>
      <name val="微软雅黑"/>
      <family val="2"/>
      <charset val="134"/>
    </font>
    <font>
      <sz val="12"/>
      <name val="微软雅黑"/>
      <family val="2"/>
      <charset val="134"/>
    </font>
    <font>
      <sz val="9"/>
      <name val="宋体"/>
      <family val="3"/>
      <charset val="134"/>
    </font>
    <font>
      <b/>
      <sz val="10"/>
      <name val="宋体"/>
      <family val="3"/>
      <charset val="134"/>
    </font>
    <font>
      <b/>
      <sz val="9"/>
      <name val="宋体"/>
      <family val="3"/>
      <charset val="134"/>
    </font>
    <font>
      <b/>
      <sz val="16"/>
      <name val="微软雅黑"/>
      <family val="2"/>
      <charset val="134"/>
    </font>
    <font>
      <sz val="12"/>
      <name val="Arial"/>
      <family val="2"/>
    </font>
    <font>
      <sz val="12"/>
      <color rgb="FFFF0000"/>
      <name val="微软雅黑"/>
      <family val="2"/>
      <charset val="134"/>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tint="-0.14996795556505021"/>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0" fontId="8" fillId="0" borderId="0"/>
  </cellStyleXfs>
  <cellXfs count="4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3" fillId="0" borderId="0" xfId="0" applyFont="1" applyAlignment="1">
      <alignment vertical="center" wrapText="1"/>
    </xf>
    <xf numFmtId="0" fontId="5" fillId="0" borderId="0" xfId="0" applyFont="1">
      <alignment vertical="center"/>
    </xf>
    <xf numFmtId="0" fontId="6" fillId="2" borderId="1" xfId="0" applyFont="1" applyFill="1" applyBorder="1" applyAlignment="1">
      <alignment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xf>
    <xf numFmtId="0" fontId="6" fillId="2" borderId="1" xfId="0" applyFont="1" applyFill="1" applyBorder="1">
      <alignment vertical="center"/>
    </xf>
    <xf numFmtId="0" fontId="3" fillId="0" borderId="1" xfId="0" applyFont="1" applyBorder="1">
      <alignment vertical="center"/>
    </xf>
    <xf numFmtId="2" fontId="3" fillId="0" borderId="1" xfId="0" applyNumberFormat="1" applyFont="1" applyBorder="1" applyAlignment="1">
      <alignment horizontal="center" vertical="center"/>
    </xf>
    <xf numFmtId="0" fontId="3" fillId="0" borderId="1" xfId="0" applyFont="1" applyBorder="1" applyAlignment="1">
      <alignment horizontal="right" vertical="center"/>
    </xf>
    <xf numFmtId="2" fontId="3" fillId="3" borderId="1" xfId="0" applyNumberFormat="1" applyFont="1" applyFill="1" applyBorder="1" applyAlignment="1">
      <alignment horizontal="center" vertical="center"/>
    </xf>
    <xf numFmtId="0" fontId="7" fillId="0" borderId="1" xfId="0" applyFont="1" applyBorder="1" applyAlignment="1">
      <alignment vertical="center" wrapText="1"/>
    </xf>
    <xf numFmtId="0" fontId="9" fillId="4" borderId="1" xfId="1" applyFont="1" applyFill="1" applyBorder="1"/>
    <xf numFmtId="0" fontId="10" fillId="0" borderId="1" xfId="1" applyFont="1" applyBorder="1"/>
    <xf numFmtId="0" fontId="8" fillId="0" borderId="0" xfId="1"/>
    <xf numFmtId="14" fontId="10" fillId="0" borderId="1" xfId="1" applyNumberFormat="1" applyFont="1" applyBorder="1"/>
    <xf numFmtId="0" fontId="12" fillId="0" borderId="0" xfId="1" applyFont="1"/>
    <xf numFmtId="0" fontId="13" fillId="0" borderId="0" xfId="1" applyFont="1"/>
    <xf numFmtId="0" fontId="15" fillId="0" borderId="0" xfId="1" applyFont="1"/>
    <xf numFmtId="0" fontId="9" fillId="4" borderId="1" xfId="1" applyFont="1" applyFill="1" applyBorder="1" applyAlignment="1">
      <alignment horizontal="center" vertical="top" wrapText="1"/>
    </xf>
    <xf numFmtId="0" fontId="8" fillId="0" borderId="0" xfId="1" applyAlignment="1">
      <alignment horizontal="center"/>
    </xf>
    <xf numFmtId="14" fontId="10" fillId="5" borderId="1" xfId="1" applyNumberFormat="1" applyFont="1" applyFill="1" applyBorder="1" applyAlignment="1">
      <alignment horizontal="left"/>
    </xf>
    <xf numFmtId="0" fontId="10" fillId="5" borderId="1" xfId="1" applyFont="1" applyFill="1" applyBorder="1" applyAlignment="1">
      <alignment horizontal="left"/>
    </xf>
    <xf numFmtId="0" fontId="8" fillId="0" borderId="1" xfId="1" applyBorder="1" applyAlignment="1">
      <alignment horizontal="center"/>
    </xf>
    <xf numFmtId="0" fontId="5" fillId="2" borderId="1" xfId="0" applyFont="1" applyFill="1" applyBorder="1" applyAlignment="1">
      <alignment horizontal="left" vertical="center" wrapText="1"/>
    </xf>
    <xf numFmtId="0" fontId="16" fillId="0" borderId="1" xfId="0" applyFont="1" applyBorder="1">
      <alignment vertical="center"/>
    </xf>
    <xf numFmtId="0" fontId="7" fillId="0" borderId="1" xfId="0" applyFont="1" applyBorder="1">
      <alignment vertical="center"/>
    </xf>
    <xf numFmtId="0" fontId="10" fillId="0" borderId="0" xfId="1" applyFont="1" applyAlignment="1">
      <alignment horizontal="left"/>
    </xf>
    <xf numFmtId="0" fontId="14" fillId="4" borderId="5" xfId="1" applyFont="1" applyFill="1" applyBorder="1" applyAlignment="1">
      <alignment horizontal="center"/>
    </xf>
    <xf numFmtId="0" fontId="14" fillId="4" borderId="0" xfId="1" applyFont="1" applyFill="1" applyAlignment="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0" xfId="0" applyFont="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cellXfs>
  <cellStyles count="2">
    <cellStyle name="常规" xfId="0" builtinId="0"/>
    <cellStyle name="常规 2" xfId="1" xr:uid="{5E89D3E7-83EE-4CFD-8438-AD0614820E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530979447106183"/>
          <c:y val="0.16121937138810041"/>
          <c:w val="0.47937570344117436"/>
          <c:h val="0.7815673040869876"/>
        </c:manualLayout>
      </c:layout>
      <c:radarChart>
        <c:radarStyle val="marker"/>
        <c:varyColors val="0"/>
        <c:ser>
          <c:idx val="0"/>
          <c:order val="0"/>
          <c:tx>
            <c:v>集团IT服务管理成熟度</c:v>
          </c:tx>
          <c:marker>
            <c:symbol val="none"/>
          </c:marker>
          <c:cat>
            <c:strRef>
              <c:f>雷达图!$L$3:$L$19</c:f>
              <c:strCache>
                <c:ptCount val="17"/>
                <c:pt idx="0">
                  <c:v>1. 事件（故障）管理</c:v>
                </c:pt>
                <c:pt idx="1">
                  <c:v>2. 问题管理</c:v>
                </c:pt>
                <c:pt idx="2">
                  <c:v>3. 变更管理</c:v>
                </c:pt>
                <c:pt idx="3">
                  <c:v>4. 配置管理</c:v>
                </c:pt>
                <c:pt idx="4">
                  <c:v>5. 发布管理</c:v>
                </c:pt>
                <c:pt idx="5">
                  <c:v>6. 可用性管理</c:v>
                </c:pt>
                <c:pt idx="6">
                  <c:v>7. 服务连续性管理</c:v>
                </c:pt>
                <c:pt idx="7">
                  <c:v>8. 信息安全管理</c:v>
                </c:pt>
                <c:pt idx="8">
                  <c:v>9. 服务级别管理</c:v>
                </c:pt>
                <c:pt idx="9">
                  <c:v>10. 容量管理</c:v>
                </c:pt>
                <c:pt idx="10">
                  <c:v>11. 财务管理</c:v>
                </c:pt>
                <c:pt idx="11">
                  <c:v>12. 供应商管理</c:v>
                </c:pt>
                <c:pt idx="12">
                  <c:v>13. 持续改进管理</c:v>
                </c:pt>
                <c:pt idx="13">
                  <c:v>14. 业务关系管理</c:v>
                </c:pt>
                <c:pt idx="14">
                  <c:v>15. 管理体系</c:v>
                </c:pt>
                <c:pt idx="15">
                  <c:v>16. 服务报告</c:v>
                </c:pt>
                <c:pt idx="16">
                  <c:v>17. 新服务变更后的服务管理</c:v>
                </c:pt>
              </c:strCache>
            </c:strRef>
          </c:cat>
          <c:val>
            <c:numRef>
              <c:f>雷达图!$M$3:$M$19</c:f>
              <c:numCache>
                <c:formatCode>General</c:formatCode>
                <c:ptCount val="17"/>
                <c:pt idx="0" formatCode="0.00">
                  <c:v>2.375</c:v>
                </c:pt>
                <c:pt idx="1">
                  <c:v>0</c:v>
                </c:pt>
                <c:pt idx="2" formatCode="0.00">
                  <c:v>0</c:v>
                </c:pt>
                <c:pt idx="3" formatCode="0.00">
                  <c:v>1.5625</c:v>
                </c:pt>
                <c:pt idx="4" formatCode="0.00">
                  <c:v>0</c:v>
                </c:pt>
                <c:pt idx="5" formatCode="0.00">
                  <c:v>0</c:v>
                </c:pt>
                <c:pt idx="6" formatCode="0.00">
                  <c:v>2.25</c:v>
                </c:pt>
                <c:pt idx="7" formatCode="0.00">
                  <c:v>2.8125</c:v>
                </c:pt>
                <c:pt idx="8" formatCode="0.00">
                  <c:v>0</c:v>
                </c:pt>
                <c:pt idx="9" formatCode="0.00">
                  <c:v>0</c:v>
                </c:pt>
                <c:pt idx="10" formatCode="0.00">
                  <c:v>0</c:v>
                </c:pt>
                <c:pt idx="11" formatCode="0.00">
                  <c:v>0</c:v>
                </c:pt>
                <c:pt idx="12" formatCode="0.00">
                  <c:v>2.25</c:v>
                </c:pt>
                <c:pt idx="13" formatCode="0.00">
                  <c:v>3</c:v>
                </c:pt>
                <c:pt idx="14" formatCode="0.00">
                  <c:v>2.3333333333333335</c:v>
                </c:pt>
                <c:pt idx="15" formatCode="0.00">
                  <c:v>2</c:v>
                </c:pt>
                <c:pt idx="16" formatCode="0.00">
                  <c:v>2.4</c:v>
                </c:pt>
              </c:numCache>
            </c:numRef>
          </c:val>
          <c:extLst>
            <c:ext xmlns:c16="http://schemas.microsoft.com/office/drawing/2014/chart" uri="{C3380CC4-5D6E-409C-BE32-E72D297353CC}">
              <c16:uniqueId val="{00000000-47CB-4904-888E-CE3BF427F08C}"/>
            </c:ext>
          </c:extLst>
        </c:ser>
        <c:dLbls>
          <c:showLegendKey val="0"/>
          <c:showVal val="0"/>
          <c:showCatName val="0"/>
          <c:showSerName val="0"/>
          <c:showPercent val="0"/>
          <c:showBubbleSize val="0"/>
        </c:dLbls>
        <c:axId val="378582968"/>
        <c:axId val="378581400"/>
      </c:radarChart>
      <c:catAx>
        <c:axId val="378582968"/>
        <c:scaling>
          <c:orientation val="minMax"/>
        </c:scaling>
        <c:delete val="0"/>
        <c:axPos val="b"/>
        <c:majorGridlines/>
        <c:numFmt formatCode="General" sourceLinked="0"/>
        <c:majorTickMark val="out"/>
        <c:minorTickMark val="none"/>
        <c:tickLblPos val="nextTo"/>
        <c:crossAx val="378581400"/>
        <c:crosses val="autoZero"/>
        <c:auto val="1"/>
        <c:lblAlgn val="ctr"/>
        <c:lblOffset val="100"/>
        <c:noMultiLvlLbl val="0"/>
      </c:catAx>
      <c:valAx>
        <c:axId val="378581400"/>
        <c:scaling>
          <c:orientation val="minMax"/>
        </c:scaling>
        <c:delete val="0"/>
        <c:axPos val="l"/>
        <c:majorGridlines/>
        <c:numFmt formatCode="0.00" sourceLinked="1"/>
        <c:majorTickMark val="cross"/>
        <c:minorTickMark val="none"/>
        <c:tickLblPos val="nextTo"/>
        <c:crossAx val="378582968"/>
        <c:crosses val="autoZero"/>
        <c:crossBetween val="between"/>
      </c:valAx>
    </c:plotArea>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28574</xdr:colOff>
      <xdr:row>1</xdr:row>
      <xdr:rowOff>19049</xdr:rowOff>
    </xdr:from>
    <xdr:to>
      <xdr:col>10</xdr:col>
      <xdr:colOff>19050</xdr:colOff>
      <xdr:row>19</xdr:row>
      <xdr:rowOff>209549</xdr:rowOff>
    </xdr:to>
    <xdr:graphicFrame macro="">
      <xdr:nvGraphicFramePr>
        <xdr:cNvPr id="2" name="图表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86E8C-FB5D-4E20-A618-B9DE85EE7862}">
  <dimension ref="A2:D18"/>
  <sheetViews>
    <sheetView workbookViewId="0">
      <selection activeCell="A2" sqref="A2"/>
    </sheetView>
  </sheetViews>
  <sheetFormatPr defaultColWidth="8.7265625" defaultRowHeight="15" x14ac:dyDescent="0.25"/>
  <cols>
    <col min="1" max="1" width="25.1796875" style="24" customWidth="1"/>
    <col min="2" max="2" width="61.1796875" style="24" customWidth="1"/>
    <col min="3" max="3" width="27.54296875" style="24" customWidth="1"/>
    <col min="4" max="4" width="36.26953125" style="24" customWidth="1"/>
    <col min="5" max="256" width="8.7265625" style="24"/>
    <col min="257" max="257" width="25.1796875" style="24" customWidth="1"/>
    <col min="258" max="258" width="61.1796875" style="24" customWidth="1"/>
    <col min="259" max="259" width="27.54296875" style="24" customWidth="1"/>
    <col min="260" max="260" width="34.90625" style="24" customWidth="1"/>
    <col min="261" max="512" width="8.7265625" style="24"/>
    <col min="513" max="513" width="25.1796875" style="24" customWidth="1"/>
    <col min="514" max="514" width="61.1796875" style="24" customWidth="1"/>
    <col min="515" max="515" width="27.54296875" style="24" customWidth="1"/>
    <col min="516" max="516" width="34.90625" style="24" customWidth="1"/>
    <col min="517" max="768" width="8.7265625" style="24"/>
    <col min="769" max="769" width="25.1796875" style="24" customWidth="1"/>
    <col min="770" max="770" width="61.1796875" style="24" customWidth="1"/>
    <col min="771" max="771" width="27.54296875" style="24" customWidth="1"/>
    <col min="772" max="772" width="34.90625" style="24" customWidth="1"/>
    <col min="773" max="1024" width="8.7265625" style="24"/>
    <col min="1025" max="1025" width="25.1796875" style="24" customWidth="1"/>
    <col min="1026" max="1026" width="61.1796875" style="24" customWidth="1"/>
    <col min="1027" max="1027" width="27.54296875" style="24" customWidth="1"/>
    <col min="1028" max="1028" width="34.90625" style="24" customWidth="1"/>
    <col min="1029" max="1280" width="8.7265625" style="24"/>
    <col min="1281" max="1281" width="25.1796875" style="24" customWidth="1"/>
    <col min="1282" max="1282" width="61.1796875" style="24" customWidth="1"/>
    <col min="1283" max="1283" width="27.54296875" style="24" customWidth="1"/>
    <col min="1284" max="1284" width="34.90625" style="24" customWidth="1"/>
    <col min="1285" max="1536" width="8.7265625" style="24"/>
    <col min="1537" max="1537" width="25.1796875" style="24" customWidth="1"/>
    <col min="1538" max="1538" width="61.1796875" style="24" customWidth="1"/>
    <col min="1539" max="1539" width="27.54296875" style="24" customWidth="1"/>
    <col min="1540" max="1540" width="34.90625" style="24" customWidth="1"/>
    <col min="1541" max="1792" width="8.7265625" style="24"/>
    <col min="1793" max="1793" width="25.1796875" style="24" customWidth="1"/>
    <col min="1794" max="1794" width="61.1796875" style="24" customWidth="1"/>
    <col min="1795" max="1795" width="27.54296875" style="24" customWidth="1"/>
    <col min="1796" max="1796" width="34.90625" style="24" customWidth="1"/>
    <col min="1797" max="2048" width="8.7265625" style="24"/>
    <col min="2049" max="2049" width="25.1796875" style="24" customWidth="1"/>
    <col min="2050" max="2050" width="61.1796875" style="24" customWidth="1"/>
    <col min="2051" max="2051" width="27.54296875" style="24" customWidth="1"/>
    <col min="2052" max="2052" width="34.90625" style="24" customWidth="1"/>
    <col min="2053" max="2304" width="8.7265625" style="24"/>
    <col min="2305" max="2305" width="25.1796875" style="24" customWidth="1"/>
    <col min="2306" max="2306" width="61.1796875" style="24" customWidth="1"/>
    <col min="2307" max="2307" width="27.54296875" style="24" customWidth="1"/>
    <col min="2308" max="2308" width="34.90625" style="24" customWidth="1"/>
    <col min="2309" max="2560" width="8.7265625" style="24"/>
    <col min="2561" max="2561" width="25.1796875" style="24" customWidth="1"/>
    <col min="2562" max="2562" width="61.1796875" style="24" customWidth="1"/>
    <col min="2563" max="2563" width="27.54296875" style="24" customWidth="1"/>
    <col min="2564" max="2564" width="34.90625" style="24" customWidth="1"/>
    <col min="2565" max="2816" width="8.7265625" style="24"/>
    <col min="2817" max="2817" width="25.1796875" style="24" customWidth="1"/>
    <col min="2818" max="2818" width="61.1796875" style="24" customWidth="1"/>
    <col min="2819" max="2819" width="27.54296875" style="24" customWidth="1"/>
    <col min="2820" max="2820" width="34.90625" style="24" customWidth="1"/>
    <col min="2821" max="3072" width="8.7265625" style="24"/>
    <col min="3073" max="3073" width="25.1796875" style="24" customWidth="1"/>
    <col min="3074" max="3074" width="61.1796875" style="24" customWidth="1"/>
    <col min="3075" max="3075" width="27.54296875" style="24" customWidth="1"/>
    <col min="3076" max="3076" width="34.90625" style="24" customWidth="1"/>
    <col min="3077" max="3328" width="8.7265625" style="24"/>
    <col min="3329" max="3329" width="25.1796875" style="24" customWidth="1"/>
    <col min="3330" max="3330" width="61.1796875" style="24" customWidth="1"/>
    <col min="3331" max="3331" width="27.54296875" style="24" customWidth="1"/>
    <col min="3332" max="3332" width="34.90625" style="24" customWidth="1"/>
    <col min="3333" max="3584" width="8.7265625" style="24"/>
    <col min="3585" max="3585" width="25.1796875" style="24" customWidth="1"/>
    <col min="3586" max="3586" width="61.1796875" style="24" customWidth="1"/>
    <col min="3587" max="3587" width="27.54296875" style="24" customWidth="1"/>
    <col min="3588" max="3588" width="34.90625" style="24" customWidth="1"/>
    <col min="3589" max="3840" width="8.7265625" style="24"/>
    <col min="3841" max="3841" width="25.1796875" style="24" customWidth="1"/>
    <col min="3842" max="3842" width="61.1796875" style="24" customWidth="1"/>
    <col min="3843" max="3843" width="27.54296875" style="24" customWidth="1"/>
    <col min="3844" max="3844" width="34.90625" style="24" customWidth="1"/>
    <col min="3845" max="4096" width="8.7265625" style="24"/>
    <col min="4097" max="4097" width="25.1796875" style="24" customWidth="1"/>
    <col min="4098" max="4098" width="61.1796875" style="24" customWidth="1"/>
    <col min="4099" max="4099" width="27.54296875" style="24" customWidth="1"/>
    <col min="4100" max="4100" width="34.90625" style="24" customWidth="1"/>
    <col min="4101" max="4352" width="8.7265625" style="24"/>
    <col min="4353" max="4353" width="25.1796875" style="24" customWidth="1"/>
    <col min="4354" max="4354" width="61.1796875" style="24" customWidth="1"/>
    <col min="4355" max="4355" width="27.54296875" style="24" customWidth="1"/>
    <col min="4356" max="4356" width="34.90625" style="24" customWidth="1"/>
    <col min="4357" max="4608" width="8.7265625" style="24"/>
    <col min="4609" max="4609" width="25.1796875" style="24" customWidth="1"/>
    <col min="4610" max="4610" width="61.1796875" style="24" customWidth="1"/>
    <col min="4611" max="4611" width="27.54296875" style="24" customWidth="1"/>
    <col min="4612" max="4612" width="34.90625" style="24" customWidth="1"/>
    <col min="4613" max="4864" width="8.7265625" style="24"/>
    <col min="4865" max="4865" width="25.1796875" style="24" customWidth="1"/>
    <col min="4866" max="4866" width="61.1796875" style="24" customWidth="1"/>
    <col min="4867" max="4867" width="27.54296875" style="24" customWidth="1"/>
    <col min="4868" max="4868" width="34.90625" style="24" customWidth="1"/>
    <col min="4869" max="5120" width="8.7265625" style="24"/>
    <col min="5121" max="5121" width="25.1796875" style="24" customWidth="1"/>
    <col min="5122" max="5122" width="61.1796875" style="24" customWidth="1"/>
    <col min="5123" max="5123" width="27.54296875" style="24" customWidth="1"/>
    <col min="5124" max="5124" width="34.90625" style="24" customWidth="1"/>
    <col min="5125" max="5376" width="8.7265625" style="24"/>
    <col min="5377" max="5377" width="25.1796875" style="24" customWidth="1"/>
    <col min="5378" max="5378" width="61.1796875" style="24" customWidth="1"/>
    <col min="5379" max="5379" width="27.54296875" style="24" customWidth="1"/>
    <col min="5380" max="5380" width="34.90625" style="24" customWidth="1"/>
    <col min="5381" max="5632" width="8.7265625" style="24"/>
    <col min="5633" max="5633" width="25.1796875" style="24" customWidth="1"/>
    <col min="5634" max="5634" width="61.1796875" style="24" customWidth="1"/>
    <col min="5635" max="5635" width="27.54296875" style="24" customWidth="1"/>
    <col min="5636" max="5636" width="34.90625" style="24" customWidth="1"/>
    <col min="5637" max="5888" width="8.7265625" style="24"/>
    <col min="5889" max="5889" width="25.1796875" style="24" customWidth="1"/>
    <col min="5890" max="5890" width="61.1796875" style="24" customWidth="1"/>
    <col min="5891" max="5891" width="27.54296875" style="24" customWidth="1"/>
    <col min="5892" max="5892" width="34.90625" style="24" customWidth="1"/>
    <col min="5893" max="6144" width="8.7265625" style="24"/>
    <col min="6145" max="6145" width="25.1796875" style="24" customWidth="1"/>
    <col min="6146" max="6146" width="61.1796875" style="24" customWidth="1"/>
    <col min="6147" max="6147" width="27.54296875" style="24" customWidth="1"/>
    <col min="6148" max="6148" width="34.90625" style="24" customWidth="1"/>
    <col min="6149" max="6400" width="8.7265625" style="24"/>
    <col min="6401" max="6401" width="25.1796875" style="24" customWidth="1"/>
    <col min="6402" max="6402" width="61.1796875" style="24" customWidth="1"/>
    <col min="6403" max="6403" width="27.54296875" style="24" customWidth="1"/>
    <col min="6404" max="6404" width="34.90625" style="24" customWidth="1"/>
    <col min="6405" max="6656" width="8.7265625" style="24"/>
    <col min="6657" max="6657" width="25.1796875" style="24" customWidth="1"/>
    <col min="6658" max="6658" width="61.1796875" style="24" customWidth="1"/>
    <col min="6659" max="6659" width="27.54296875" style="24" customWidth="1"/>
    <col min="6660" max="6660" width="34.90625" style="24" customWidth="1"/>
    <col min="6661" max="6912" width="8.7265625" style="24"/>
    <col min="6913" max="6913" width="25.1796875" style="24" customWidth="1"/>
    <col min="6914" max="6914" width="61.1796875" style="24" customWidth="1"/>
    <col min="6915" max="6915" width="27.54296875" style="24" customWidth="1"/>
    <col min="6916" max="6916" width="34.90625" style="24" customWidth="1"/>
    <col min="6917" max="7168" width="8.7265625" style="24"/>
    <col min="7169" max="7169" width="25.1796875" style="24" customWidth="1"/>
    <col min="7170" max="7170" width="61.1796875" style="24" customWidth="1"/>
    <col min="7171" max="7171" width="27.54296875" style="24" customWidth="1"/>
    <col min="7172" max="7172" width="34.90625" style="24" customWidth="1"/>
    <col min="7173" max="7424" width="8.7265625" style="24"/>
    <col min="7425" max="7425" width="25.1796875" style="24" customWidth="1"/>
    <col min="7426" max="7426" width="61.1796875" style="24" customWidth="1"/>
    <col min="7427" max="7427" width="27.54296875" style="24" customWidth="1"/>
    <col min="7428" max="7428" width="34.90625" style="24" customWidth="1"/>
    <col min="7429" max="7680" width="8.7265625" style="24"/>
    <col min="7681" max="7681" width="25.1796875" style="24" customWidth="1"/>
    <col min="7682" max="7682" width="61.1796875" style="24" customWidth="1"/>
    <col min="7683" max="7683" width="27.54296875" style="24" customWidth="1"/>
    <col min="7684" max="7684" width="34.90625" style="24" customWidth="1"/>
    <col min="7685" max="7936" width="8.7265625" style="24"/>
    <col min="7937" max="7937" width="25.1796875" style="24" customWidth="1"/>
    <col min="7938" max="7938" width="61.1796875" style="24" customWidth="1"/>
    <col min="7939" max="7939" width="27.54296875" style="24" customWidth="1"/>
    <col min="7940" max="7940" width="34.90625" style="24" customWidth="1"/>
    <col min="7941" max="8192" width="8.7265625" style="24"/>
    <col min="8193" max="8193" width="25.1796875" style="24" customWidth="1"/>
    <col min="8194" max="8194" width="61.1796875" style="24" customWidth="1"/>
    <col min="8195" max="8195" width="27.54296875" style="24" customWidth="1"/>
    <col min="8196" max="8196" width="34.90625" style="24" customWidth="1"/>
    <col min="8197" max="8448" width="8.7265625" style="24"/>
    <col min="8449" max="8449" width="25.1796875" style="24" customWidth="1"/>
    <col min="8450" max="8450" width="61.1796875" style="24" customWidth="1"/>
    <col min="8451" max="8451" width="27.54296875" style="24" customWidth="1"/>
    <col min="8452" max="8452" width="34.90625" style="24" customWidth="1"/>
    <col min="8453" max="8704" width="8.7265625" style="24"/>
    <col min="8705" max="8705" width="25.1796875" style="24" customWidth="1"/>
    <col min="8706" max="8706" width="61.1796875" style="24" customWidth="1"/>
    <col min="8707" max="8707" width="27.54296875" style="24" customWidth="1"/>
    <col min="8708" max="8708" width="34.90625" style="24" customWidth="1"/>
    <col min="8709" max="8960" width="8.7265625" style="24"/>
    <col min="8961" max="8961" width="25.1796875" style="24" customWidth="1"/>
    <col min="8962" max="8962" width="61.1796875" style="24" customWidth="1"/>
    <col min="8963" max="8963" width="27.54296875" style="24" customWidth="1"/>
    <col min="8964" max="8964" width="34.90625" style="24" customWidth="1"/>
    <col min="8965" max="9216" width="8.7265625" style="24"/>
    <col min="9217" max="9217" width="25.1796875" style="24" customWidth="1"/>
    <col min="9218" max="9218" width="61.1796875" style="24" customWidth="1"/>
    <col min="9219" max="9219" width="27.54296875" style="24" customWidth="1"/>
    <col min="9220" max="9220" width="34.90625" style="24" customWidth="1"/>
    <col min="9221" max="9472" width="8.7265625" style="24"/>
    <col min="9473" max="9473" width="25.1796875" style="24" customWidth="1"/>
    <col min="9474" max="9474" width="61.1796875" style="24" customWidth="1"/>
    <col min="9475" max="9475" width="27.54296875" style="24" customWidth="1"/>
    <col min="9476" max="9476" width="34.90625" style="24" customWidth="1"/>
    <col min="9477" max="9728" width="8.7265625" style="24"/>
    <col min="9729" max="9729" width="25.1796875" style="24" customWidth="1"/>
    <col min="9730" max="9730" width="61.1796875" style="24" customWidth="1"/>
    <col min="9731" max="9731" width="27.54296875" style="24" customWidth="1"/>
    <col min="9732" max="9732" width="34.90625" style="24" customWidth="1"/>
    <col min="9733" max="9984" width="8.7265625" style="24"/>
    <col min="9985" max="9985" width="25.1796875" style="24" customWidth="1"/>
    <col min="9986" max="9986" width="61.1796875" style="24" customWidth="1"/>
    <col min="9987" max="9987" width="27.54296875" style="24" customWidth="1"/>
    <col min="9988" max="9988" width="34.90625" style="24" customWidth="1"/>
    <col min="9989" max="10240" width="8.7265625" style="24"/>
    <col min="10241" max="10241" width="25.1796875" style="24" customWidth="1"/>
    <col min="10242" max="10242" width="61.1796875" style="24" customWidth="1"/>
    <col min="10243" max="10243" width="27.54296875" style="24" customWidth="1"/>
    <col min="10244" max="10244" width="34.90625" style="24" customWidth="1"/>
    <col min="10245" max="10496" width="8.7265625" style="24"/>
    <col min="10497" max="10497" width="25.1796875" style="24" customWidth="1"/>
    <col min="10498" max="10498" width="61.1796875" style="24" customWidth="1"/>
    <col min="10499" max="10499" width="27.54296875" style="24" customWidth="1"/>
    <col min="10500" max="10500" width="34.90625" style="24" customWidth="1"/>
    <col min="10501" max="10752" width="8.7265625" style="24"/>
    <col min="10753" max="10753" width="25.1796875" style="24" customWidth="1"/>
    <col min="10754" max="10754" width="61.1796875" style="24" customWidth="1"/>
    <col min="10755" max="10755" width="27.54296875" style="24" customWidth="1"/>
    <col min="10756" max="10756" width="34.90625" style="24" customWidth="1"/>
    <col min="10757" max="11008" width="8.7265625" style="24"/>
    <col min="11009" max="11009" width="25.1796875" style="24" customWidth="1"/>
    <col min="11010" max="11010" width="61.1796875" style="24" customWidth="1"/>
    <col min="11011" max="11011" width="27.54296875" style="24" customWidth="1"/>
    <col min="11012" max="11012" width="34.90625" style="24" customWidth="1"/>
    <col min="11013" max="11264" width="8.7265625" style="24"/>
    <col min="11265" max="11265" width="25.1796875" style="24" customWidth="1"/>
    <col min="11266" max="11266" width="61.1796875" style="24" customWidth="1"/>
    <col min="11267" max="11267" width="27.54296875" style="24" customWidth="1"/>
    <col min="11268" max="11268" width="34.90625" style="24" customWidth="1"/>
    <col min="11269" max="11520" width="8.7265625" style="24"/>
    <col min="11521" max="11521" width="25.1796875" style="24" customWidth="1"/>
    <col min="11522" max="11522" width="61.1796875" style="24" customWidth="1"/>
    <col min="11523" max="11523" width="27.54296875" style="24" customWidth="1"/>
    <col min="11524" max="11524" width="34.90625" style="24" customWidth="1"/>
    <col min="11525" max="11776" width="8.7265625" style="24"/>
    <col min="11777" max="11777" width="25.1796875" style="24" customWidth="1"/>
    <col min="11778" max="11778" width="61.1796875" style="24" customWidth="1"/>
    <col min="11779" max="11779" width="27.54296875" style="24" customWidth="1"/>
    <col min="11780" max="11780" width="34.90625" style="24" customWidth="1"/>
    <col min="11781" max="12032" width="8.7265625" style="24"/>
    <col min="12033" max="12033" width="25.1796875" style="24" customWidth="1"/>
    <col min="12034" max="12034" width="61.1796875" style="24" customWidth="1"/>
    <col min="12035" max="12035" width="27.54296875" style="24" customWidth="1"/>
    <col min="12036" max="12036" width="34.90625" style="24" customWidth="1"/>
    <col min="12037" max="12288" width="8.7265625" style="24"/>
    <col min="12289" max="12289" width="25.1796875" style="24" customWidth="1"/>
    <col min="12290" max="12290" width="61.1796875" style="24" customWidth="1"/>
    <col min="12291" max="12291" width="27.54296875" style="24" customWidth="1"/>
    <col min="12292" max="12292" width="34.90625" style="24" customWidth="1"/>
    <col min="12293" max="12544" width="8.7265625" style="24"/>
    <col min="12545" max="12545" width="25.1796875" style="24" customWidth="1"/>
    <col min="12546" max="12546" width="61.1796875" style="24" customWidth="1"/>
    <col min="12547" max="12547" width="27.54296875" style="24" customWidth="1"/>
    <col min="12548" max="12548" width="34.90625" style="24" customWidth="1"/>
    <col min="12549" max="12800" width="8.7265625" style="24"/>
    <col min="12801" max="12801" width="25.1796875" style="24" customWidth="1"/>
    <col min="12802" max="12802" width="61.1796875" style="24" customWidth="1"/>
    <col min="12803" max="12803" width="27.54296875" style="24" customWidth="1"/>
    <col min="12804" max="12804" width="34.90625" style="24" customWidth="1"/>
    <col min="12805" max="13056" width="8.7265625" style="24"/>
    <col min="13057" max="13057" width="25.1796875" style="24" customWidth="1"/>
    <col min="13058" max="13058" width="61.1796875" style="24" customWidth="1"/>
    <col min="13059" max="13059" width="27.54296875" style="24" customWidth="1"/>
    <col min="13060" max="13060" width="34.90625" style="24" customWidth="1"/>
    <col min="13061" max="13312" width="8.7265625" style="24"/>
    <col min="13313" max="13313" width="25.1796875" style="24" customWidth="1"/>
    <col min="13314" max="13314" width="61.1796875" style="24" customWidth="1"/>
    <col min="13315" max="13315" width="27.54296875" style="24" customWidth="1"/>
    <col min="13316" max="13316" width="34.90625" style="24" customWidth="1"/>
    <col min="13317" max="13568" width="8.7265625" style="24"/>
    <col min="13569" max="13569" width="25.1796875" style="24" customWidth="1"/>
    <col min="13570" max="13570" width="61.1796875" style="24" customWidth="1"/>
    <col min="13571" max="13571" width="27.54296875" style="24" customWidth="1"/>
    <col min="13572" max="13572" width="34.90625" style="24" customWidth="1"/>
    <col min="13573" max="13824" width="8.7265625" style="24"/>
    <col min="13825" max="13825" width="25.1796875" style="24" customWidth="1"/>
    <col min="13826" max="13826" width="61.1796875" style="24" customWidth="1"/>
    <col min="13827" max="13827" width="27.54296875" style="24" customWidth="1"/>
    <col min="13828" max="13828" width="34.90625" style="24" customWidth="1"/>
    <col min="13829" max="14080" width="8.7265625" style="24"/>
    <col min="14081" max="14081" width="25.1796875" style="24" customWidth="1"/>
    <col min="14082" max="14082" width="61.1796875" style="24" customWidth="1"/>
    <col min="14083" max="14083" width="27.54296875" style="24" customWidth="1"/>
    <col min="14084" max="14084" width="34.90625" style="24" customWidth="1"/>
    <col min="14085" max="14336" width="8.7265625" style="24"/>
    <col min="14337" max="14337" width="25.1796875" style="24" customWidth="1"/>
    <col min="14338" max="14338" width="61.1796875" style="24" customWidth="1"/>
    <col min="14339" max="14339" width="27.54296875" style="24" customWidth="1"/>
    <col min="14340" max="14340" width="34.90625" style="24" customWidth="1"/>
    <col min="14341" max="14592" width="8.7265625" style="24"/>
    <col min="14593" max="14593" width="25.1796875" style="24" customWidth="1"/>
    <col min="14594" max="14594" width="61.1796875" style="24" customWidth="1"/>
    <col min="14595" max="14595" width="27.54296875" style="24" customWidth="1"/>
    <col min="14596" max="14596" width="34.90625" style="24" customWidth="1"/>
    <col min="14597" max="14848" width="8.7265625" style="24"/>
    <col min="14849" max="14849" width="25.1796875" style="24" customWidth="1"/>
    <col min="14850" max="14850" width="61.1796875" style="24" customWidth="1"/>
    <col min="14851" max="14851" width="27.54296875" style="24" customWidth="1"/>
    <col min="14852" max="14852" width="34.90625" style="24" customWidth="1"/>
    <col min="14853" max="15104" width="8.7265625" style="24"/>
    <col min="15105" max="15105" width="25.1796875" style="24" customWidth="1"/>
    <col min="15106" max="15106" width="61.1796875" style="24" customWidth="1"/>
    <col min="15107" max="15107" width="27.54296875" style="24" customWidth="1"/>
    <col min="15108" max="15108" width="34.90625" style="24" customWidth="1"/>
    <col min="15109" max="15360" width="8.7265625" style="24"/>
    <col min="15361" max="15361" width="25.1796875" style="24" customWidth="1"/>
    <col min="15362" max="15362" width="61.1796875" style="24" customWidth="1"/>
    <col min="15363" max="15363" width="27.54296875" style="24" customWidth="1"/>
    <col min="15364" max="15364" width="34.90625" style="24" customWidth="1"/>
    <col min="15365" max="15616" width="8.7265625" style="24"/>
    <col min="15617" max="15617" width="25.1796875" style="24" customWidth="1"/>
    <col min="15618" max="15618" width="61.1796875" style="24" customWidth="1"/>
    <col min="15619" max="15619" width="27.54296875" style="24" customWidth="1"/>
    <col min="15620" max="15620" width="34.90625" style="24" customWidth="1"/>
    <col min="15621" max="15872" width="8.7265625" style="24"/>
    <col min="15873" max="15873" width="25.1796875" style="24" customWidth="1"/>
    <col min="15874" max="15874" width="61.1796875" style="24" customWidth="1"/>
    <col min="15875" max="15875" width="27.54296875" style="24" customWidth="1"/>
    <col min="15876" max="15876" width="34.90625" style="24" customWidth="1"/>
    <col min="15877" max="16128" width="8.7265625" style="24"/>
    <col min="16129" max="16129" width="25.1796875" style="24" customWidth="1"/>
    <col min="16130" max="16130" width="61.1796875" style="24" customWidth="1"/>
    <col min="16131" max="16131" width="27.54296875" style="24" customWidth="1"/>
    <col min="16132" max="16132" width="34.90625" style="24" customWidth="1"/>
    <col min="16133" max="16384" width="8.7265625" style="24"/>
  </cols>
  <sheetData>
    <row r="2" spans="1:4" ht="18" customHeight="1" x14ac:dyDescent="0.4">
      <c r="A2" s="22" t="s">
        <v>254</v>
      </c>
      <c r="B2" s="23" t="s">
        <v>266</v>
      </c>
    </row>
    <row r="3" spans="1:4" ht="16.5" x14ac:dyDescent="0.4">
      <c r="A3" s="22" t="s">
        <v>243</v>
      </c>
      <c r="B3" s="23" t="s">
        <v>255</v>
      </c>
    </row>
    <row r="4" spans="1:4" ht="16.5" x14ac:dyDescent="0.4">
      <c r="A4" s="22" t="s">
        <v>244</v>
      </c>
      <c r="B4" s="23" t="s">
        <v>256</v>
      </c>
    </row>
    <row r="5" spans="1:4" ht="16.5" x14ac:dyDescent="0.4">
      <c r="A5" s="22" t="s">
        <v>245</v>
      </c>
      <c r="B5" s="25" t="s">
        <v>246</v>
      </c>
    </row>
    <row r="6" spans="1:4" x14ac:dyDescent="0.25">
      <c r="A6" s="26"/>
      <c r="B6" s="27"/>
    </row>
    <row r="7" spans="1:4" s="28" customFormat="1" ht="22.5" x14ac:dyDescent="0.55000000000000004">
      <c r="A7" s="38" t="s">
        <v>247</v>
      </c>
      <c r="B7" s="39"/>
      <c r="C7" s="39"/>
      <c r="D7" s="39"/>
    </row>
    <row r="8" spans="1:4" s="30" customFormat="1" ht="16.5" x14ac:dyDescent="0.25">
      <c r="A8" s="29" t="s">
        <v>248</v>
      </c>
      <c r="B8" s="29" t="s">
        <v>249</v>
      </c>
      <c r="C8" s="29" t="s">
        <v>250</v>
      </c>
      <c r="D8" s="29" t="s">
        <v>251</v>
      </c>
    </row>
    <row r="9" spans="1:4" s="30" customFormat="1" ht="16.5" x14ac:dyDescent="0.4">
      <c r="A9" s="31">
        <v>45034</v>
      </c>
      <c r="B9" s="32" t="s">
        <v>257</v>
      </c>
      <c r="C9" s="32" t="s">
        <v>252</v>
      </c>
      <c r="D9" s="33" t="s">
        <v>253</v>
      </c>
    </row>
    <row r="11" spans="1:4" s="28" customFormat="1" ht="22.5" x14ac:dyDescent="0.55000000000000004">
      <c r="A11" s="38" t="s">
        <v>258</v>
      </c>
      <c r="B11" s="39"/>
      <c r="C11" s="39"/>
      <c r="D11" s="39"/>
    </row>
    <row r="12" spans="1:4" ht="16.5" x14ac:dyDescent="0.4">
      <c r="A12" s="37" t="s">
        <v>260</v>
      </c>
      <c r="B12" s="37"/>
      <c r="C12" s="37"/>
      <c r="D12" s="37"/>
    </row>
    <row r="13" spans="1:4" ht="16.5" x14ac:dyDescent="0.4">
      <c r="A13" s="37" t="s">
        <v>259</v>
      </c>
      <c r="B13" s="37"/>
      <c r="C13" s="37"/>
      <c r="D13" s="37"/>
    </row>
    <row r="14" spans="1:4" ht="16.5" x14ac:dyDescent="0.4">
      <c r="A14" s="37" t="s">
        <v>261</v>
      </c>
      <c r="B14" s="37"/>
      <c r="C14" s="37"/>
      <c r="D14" s="37"/>
    </row>
    <row r="15" spans="1:4" ht="16.5" x14ac:dyDescent="0.4">
      <c r="A15" s="37" t="s">
        <v>262</v>
      </c>
      <c r="B15" s="37"/>
      <c r="C15" s="37"/>
      <c r="D15" s="37"/>
    </row>
    <row r="16" spans="1:4" ht="16.5" x14ac:dyDescent="0.4">
      <c r="A16" s="37" t="s">
        <v>263</v>
      </c>
      <c r="B16" s="37"/>
      <c r="C16" s="37"/>
      <c r="D16" s="37"/>
    </row>
    <row r="17" spans="1:4" ht="16.5" x14ac:dyDescent="0.4">
      <c r="A17" s="37" t="s">
        <v>264</v>
      </c>
      <c r="B17" s="37"/>
      <c r="C17" s="37"/>
      <c r="D17" s="37"/>
    </row>
    <row r="18" spans="1:4" ht="16.5" x14ac:dyDescent="0.4">
      <c r="A18" s="37" t="s">
        <v>265</v>
      </c>
      <c r="B18" s="37"/>
      <c r="C18" s="37"/>
      <c r="D18" s="37"/>
    </row>
  </sheetData>
  <mergeCells count="9">
    <mergeCell ref="A16:D16"/>
    <mergeCell ref="A17:D17"/>
    <mergeCell ref="A18:D18"/>
    <mergeCell ref="A7:D7"/>
    <mergeCell ref="A11:D11"/>
    <mergeCell ref="A12:D12"/>
    <mergeCell ref="A13:D13"/>
    <mergeCell ref="A14:D14"/>
    <mergeCell ref="A15:D15"/>
  </mergeCells>
  <phoneticPr fontId="1" type="noConversion"/>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22"/>
  <sheetViews>
    <sheetView tabSelected="1" zoomScale="90" zoomScaleNormal="90" workbookViewId="0">
      <selection activeCell="E2" sqref="E2"/>
    </sheetView>
  </sheetViews>
  <sheetFormatPr defaultRowHeight="14" x14ac:dyDescent="0.25"/>
  <cols>
    <col min="1" max="1" width="11.90625" style="12" customWidth="1"/>
    <col min="2" max="2" width="9" style="14"/>
    <col min="3" max="3" width="70.7265625" style="4" customWidth="1"/>
    <col min="4" max="4" width="39.453125" style="14" customWidth="1"/>
    <col min="5" max="5" width="45.26953125" customWidth="1"/>
  </cols>
  <sheetData>
    <row r="1" spans="1:5" s="1" customFormat="1" ht="55.5" customHeight="1" x14ac:dyDescent="0.25">
      <c r="A1" s="44" t="s">
        <v>168</v>
      </c>
      <c r="B1" s="44"/>
      <c r="C1" s="44"/>
      <c r="D1" s="44"/>
    </row>
    <row r="2" spans="1:5" s="7" customFormat="1" ht="16.5" x14ac:dyDescent="0.25">
      <c r="A2" s="10" t="s">
        <v>0</v>
      </c>
      <c r="B2" s="9" t="s">
        <v>1</v>
      </c>
      <c r="C2" s="8" t="s">
        <v>2</v>
      </c>
      <c r="D2" s="9" t="s">
        <v>137</v>
      </c>
      <c r="E2" s="34" t="s">
        <v>242</v>
      </c>
    </row>
    <row r="3" spans="1:5" s="2" customFormat="1" ht="24" customHeight="1" x14ac:dyDescent="0.25">
      <c r="A3" s="41" t="s">
        <v>169</v>
      </c>
      <c r="B3" s="5">
        <v>1</v>
      </c>
      <c r="C3" s="3" t="s">
        <v>164</v>
      </c>
      <c r="D3" s="5">
        <v>3</v>
      </c>
      <c r="E3" s="17"/>
    </row>
    <row r="4" spans="1:5" s="2" customFormat="1" ht="24" customHeight="1" x14ac:dyDescent="0.25">
      <c r="A4" s="42"/>
      <c r="B4" s="5">
        <v>2</v>
      </c>
      <c r="C4" s="3" t="s">
        <v>3</v>
      </c>
      <c r="D4" s="5">
        <v>2</v>
      </c>
      <c r="E4" s="17"/>
    </row>
    <row r="5" spans="1:5" s="2" customFormat="1" ht="24" customHeight="1" x14ac:dyDescent="0.25">
      <c r="A5" s="42"/>
      <c r="B5" s="5">
        <v>3</v>
      </c>
      <c r="C5" s="3" t="s">
        <v>4</v>
      </c>
      <c r="D5" s="5">
        <v>3</v>
      </c>
      <c r="E5" s="17"/>
    </row>
    <row r="6" spans="1:5" s="2" customFormat="1" ht="24" customHeight="1" x14ac:dyDescent="0.25">
      <c r="A6" s="42"/>
      <c r="B6" s="5">
        <v>4</v>
      </c>
      <c r="C6" s="3" t="s">
        <v>5</v>
      </c>
      <c r="D6" s="5">
        <v>1</v>
      </c>
      <c r="E6" s="17"/>
    </row>
    <row r="7" spans="1:5" s="2" customFormat="1" ht="53" customHeight="1" x14ac:dyDescent="0.25">
      <c r="A7" s="42"/>
      <c r="B7" s="5">
        <v>5</v>
      </c>
      <c r="C7" s="3" t="s">
        <v>12</v>
      </c>
      <c r="D7" s="5">
        <v>2</v>
      </c>
      <c r="E7" s="17"/>
    </row>
    <row r="8" spans="1:5" s="2" customFormat="1" ht="42" customHeight="1" x14ac:dyDescent="0.25">
      <c r="A8" s="42"/>
      <c r="B8" s="5">
        <v>6</v>
      </c>
      <c r="C8" s="3" t="s">
        <v>6</v>
      </c>
      <c r="D8" s="5">
        <v>4</v>
      </c>
      <c r="E8" s="17" t="s">
        <v>267</v>
      </c>
    </row>
    <row r="9" spans="1:5" s="2" customFormat="1" ht="41.5" customHeight="1" x14ac:dyDescent="0.25">
      <c r="A9" s="42"/>
      <c r="B9" s="5">
        <v>7</v>
      </c>
      <c r="C9" s="3" t="s">
        <v>7</v>
      </c>
      <c r="D9" s="5">
        <v>2</v>
      </c>
      <c r="E9" s="17"/>
    </row>
    <row r="10" spans="1:5" s="2" customFormat="1" ht="42" customHeight="1" x14ac:dyDescent="0.25">
      <c r="A10" s="42"/>
      <c r="B10" s="5">
        <v>8</v>
      </c>
      <c r="C10" s="3" t="s">
        <v>170</v>
      </c>
      <c r="D10" s="5">
        <v>3</v>
      </c>
      <c r="E10" s="17"/>
    </row>
    <row r="11" spans="1:5" s="2" customFormat="1" ht="42" customHeight="1" x14ac:dyDescent="0.25">
      <c r="A11" s="42"/>
      <c r="B11" s="5">
        <v>9</v>
      </c>
      <c r="C11" s="3" t="s">
        <v>13</v>
      </c>
      <c r="D11" s="5">
        <v>2</v>
      </c>
      <c r="E11" s="17"/>
    </row>
    <row r="12" spans="1:5" s="2" customFormat="1" ht="42" customHeight="1" x14ac:dyDescent="0.25">
      <c r="A12" s="42"/>
      <c r="B12" s="5">
        <v>10</v>
      </c>
      <c r="C12" s="3" t="s">
        <v>8</v>
      </c>
      <c r="D12" s="5">
        <v>1</v>
      </c>
      <c r="E12" s="17"/>
    </row>
    <row r="13" spans="1:5" s="2" customFormat="1" ht="42" customHeight="1" x14ac:dyDescent="0.25">
      <c r="A13" s="42"/>
      <c r="B13" s="5">
        <v>11</v>
      </c>
      <c r="C13" s="3" t="s">
        <v>9</v>
      </c>
      <c r="D13" s="5">
        <v>4</v>
      </c>
      <c r="E13" s="17" t="s">
        <v>268</v>
      </c>
    </row>
    <row r="14" spans="1:5" s="2" customFormat="1" ht="24" customHeight="1" x14ac:dyDescent="0.25">
      <c r="A14" s="42"/>
      <c r="B14" s="5">
        <v>12</v>
      </c>
      <c r="C14" s="3" t="s">
        <v>10</v>
      </c>
      <c r="D14" s="5">
        <v>4</v>
      </c>
      <c r="E14" s="17" t="s">
        <v>269</v>
      </c>
    </row>
    <row r="15" spans="1:5" s="2" customFormat="1" ht="24" customHeight="1" x14ac:dyDescent="0.25">
      <c r="A15" s="42"/>
      <c r="B15" s="5">
        <v>13</v>
      </c>
      <c r="C15" s="3" t="s">
        <v>162</v>
      </c>
      <c r="D15" s="5">
        <v>2</v>
      </c>
      <c r="E15" s="17"/>
    </row>
    <row r="16" spans="1:5" s="2" customFormat="1" ht="24" customHeight="1" x14ac:dyDescent="0.25">
      <c r="A16" s="42"/>
      <c r="B16" s="5">
        <v>14</v>
      </c>
      <c r="C16" s="3" t="s">
        <v>14</v>
      </c>
      <c r="D16" s="5">
        <v>2</v>
      </c>
      <c r="E16" s="17"/>
    </row>
    <row r="17" spans="1:5" s="2" customFormat="1" ht="42" customHeight="1" x14ac:dyDescent="0.25">
      <c r="A17" s="42"/>
      <c r="B17" s="5">
        <v>15</v>
      </c>
      <c r="C17" s="3" t="s">
        <v>171</v>
      </c>
      <c r="D17" s="5">
        <v>2</v>
      </c>
      <c r="E17" s="17"/>
    </row>
    <row r="18" spans="1:5" s="2" customFormat="1" ht="42" customHeight="1" x14ac:dyDescent="0.25">
      <c r="A18" s="43"/>
      <c r="B18" s="5">
        <v>16</v>
      </c>
      <c r="C18" s="3" t="s">
        <v>11</v>
      </c>
      <c r="D18" s="5">
        <v>1</v>
      </c>
      <c r="E18" s="17"/>
    </row>
    <row r="19" spans="1:5" s="2" customFormat="1" ht="24" customHeight="1" x14ac:dyDescent="0.25">
      <c r="A19" s="41" t="s">
        <v>172</v>
      </c>
      <c r="B19" s="5">
        <v>1</v>
      </c>
      <c r="C19" s="3" t="s">
        <v>15</v>
      </c>
      <c r="D19" s="5"/>
      <c r="E19" s="17"/>
    </row>
    <row r="20" spans="1:5" s="2" customFormat="1" ht="24" customHeight="1" x14ac:dyDescent="0.25">
      <c r="A20" s="42"/>
      <c r="B20" s="5">
        <v>2</v>
      </c>
      <c r="C20" s="3" t="s">
        <v>16</v>
      </c>
      <c r="D20" s="5"/>
      <c r="E20" s="17"/>
    </row>
    <row r="21" spans="1:5" s="2" customFormat="1" ht="42" customHeight="1" x14ac:dyDescent="0.25">
      <c r="A21" s="42"/>
      <c r="B21" s="5">
        <v>3</v>
      </c>
      <c r="C21" s="3" t="s">
        <v>17</v>
      </c>
      <c r="D21" s="5"/>
      <c r="E21" s="17"/>
    </row>
    <row r="22" spans="1:5" s="2" customFormat="1" ht="24" customHeight="1" x14ac:dyDescent="0.25">
      <c r="A22" s="42"/>
      <c r="B22" s="5">
        <v>4</v>
      </c>
      <c r="C22" s="3" t="s">
        <v>18</v>
      </c>
      <c r="D22" s="5"/>
      <c r="E22" s="17"/>
    </row>
    <row r="23" spans="1:5" s="2" customFormat="1" ht="24" customHeight="1" x14ac:dyDescent="0.25">
      <c r="A23" s="42"/>
      <c r="B23" s="5">
        <v>5</v>
      </c>
      <c r="C23" s="3" t="s">
        <v>19</v>
      </c>
      <c r="D23" s="5"/>
      <c r="E23" s="17"/>
    </row>
    <row r="24" spans="1:5" s="2" customFormat="1" ht="42" customHeight="1" x14ac:dyDescent="0.25">
      <c r="A24" s="42"/>
      <c r="B24" s="5">
        <v>6</v>
      </c>
      <c r="C24" s="3" t="s">
        <v>20</v>
      </c>
      <c r="D24" s="5"/>
      <c r="E24" s="17"/>
    </row>
    <row r="25" spans="1:5" s="2" customFormat="1" ht="38" customHeight="1" x14ac:dyDescent="0.25">
      <c r="A25" s="42"/>
      <c r="B25" s="5">
        <v>7</v>
      </c>
      <c r="C25" s="3" t="s">
        <v>21</v>
      </c>
      <c r="D25" s="5"/>
      <c r="E25" s="17"/>
    </row>
    <row r="26" spans="1:5" s="2" customFormat="1" ht="42" customHeight="1" x14ac:dyDescent="0.25">
      <c r="A26" s="42"/>
      <c r="B26" s="5">
        <v>8</v>
      </c>
      <c r="C26" s="3" t="s">
        <v>22</v>
      </c>
      <c r="D26" s="5"/>
      <c r="E26" s="17"/>
    </row>
    <row r="27" spans="1:5" s="2" customFormat="1" ht="42" customHeight="1" x14ac:dyDescent="0.25">
      <c r="A27" s="42"/>
      <c r="B27" s="5">
        <v>9</v>
      </c>
      <c r="C27" s="3" t="s">
        <v>23</v>
      </c>
      <c r="D27" s="5"/>
      <c r="E27" s="17"/>
    </row>
    <row r="28" spans="1:5" s="2" customFormat="1" ht="42" customHeight="1" x14ac:dyDescent="0.25">
      <c r="A28" s="42"/>
      <c r="B28" s="5">
        <v>10</v>
      </c>
      <c r="C28" s="3" t="s">
        <v>173</v>
      </c>
      <c r="D28" s="5"/>
      <c r="E28" s="17"/>
    </row>
    <row r="29" spans="1:5" s="2" customFormat="1" ht="42" customHeight="1" x14ac:dyDescent="0.25">
      <c r="A29" s="42"/>
      <c r="B29" s="5">
        <v>11</v>
      </c>
      <c r="C29" s="3" t="s">
        <v>174</v>
      </c>
      <c r="D29" s="5"/>
      <c r="E29" s="17"/>
    </row>
    <row r="30" spans="1:5" s="2" customFormat="1" ht="24" customHeight="1" x14ac:dyDescent="0.25">
      <c r="A30" s="42"/>
      <c r="B30" s="5">
        <v>12</v>
      </c>
      <c r="C30" s="3" t="s">
        <v>24</v>
      </c>
      <c r="D30" s="5"/>
      <c r="E30" s="17"/>
    </row>
    <row r="31" spans="1:5" s="2" customFormat="1" ht="42" customHeight="1" x14ac:dyDescent="0.25">
      <c r="A31" s="42"/>
      <c r="B31" s="5">
        <v>13</v>
      </c>
      <c r="C31" s="3" t="s">
        <v>25</v>
      </c>
      <c r="D31" s="5"/>
      <c r="E31" s="17"/>
    </row>
    <row r="32" spans="1:5" s="2" customFormat="1" ht="24" customHeight="1" x14ac:dyDescent="0.25">
      <c r="A32" s="42"/>
      <c r="B32" s="5">
        <v>14</v>
      </c>
      <c r="C32" s="3" t="s">
        <v>26</v>
      </c>
      <c r="D32" s="5"/>
      <c r="E32" s="17"/>
    </row>
    <row r="33" spans="1:5" s="2" customFormat="1" ht="42" customHeight="1" x14ac:dyDescent="0.25">
      <c r="A33" s="42"/>
      <c r="B33" s="5">
        <v>15</v>
      </c>
      <c r="C33" s="3" t="s">
        <v>163</v>
      </c>
      <c r="D33" s="5"/>
      <c r="E33" s="17"/>
    </row>
    <row r="34" spans="1:5" s="2" customFormat="1" ht="42" customHeight="1" x14ac:dyDescent="0.25">
      <c r="A34" s="43"/>
      <c r="B34" s="5">
        <v>16</v>
      </c>
      <c r="C34" s="3" t="s">
        <v>27</v>
      </c>
      <c r="D34" s="5"/>
      <c r="E34" s="17"/>
    </row>
    <row r="35" spans="1:5" s="2" customFormat="1" ht="42" customHeight="1" x14ac:dyDescent="0.25">
      <c r="A35" s="41" t="s">
        <v>159</v>
      </c>
      <c r="B35" s="5">
        <v>1</v>
      </c>
      <c r="C35" s="3" t="s">
        <v>28</v>
      </c>
      <c r="D35" s="5"/>
      <c r="E35" s="17"/>
    </row>
    <row r="36" spans="1:5" s="2" customFormat="1" ht="42" customHeight="1" x14ac:dyDescent="0.25">
      <c r="A36" s="42"/>
      <c r="B36" s="5">
        <v>2</v>
      </c>
      <c r="C36" s="3" t="s">
        <v>175</v>
      </c>
      <c r="D36" s="5"/>
      <c r="E36" s="17"/>
    </row>
    <row r="37" spans="1:5" s="2" customFormat="1" ht="24" customHeight="1" x14ac:dyDescent="0.25">
      <c r="A37" s="42"/>
      <c r="B37" s="5">
        <v>3</v>
      </c>
      <c r="C37" s="3" t="s">
        <v>29</v>
      </c>
      <c r="D37" s="5"/>
      <c r="E37" s="17"/>
    </row>
    <row r="38" spans="1:5" s="2" customFormat="1" ht="24" customHeight="1" x14ac:dyDescent="0.25">
      <c r="A38" s="42"/>
      <c r="B38" s="5">
        <v>4</v>
      </c>
      <c r="C38" s="3" t="s">
        <v>30</v>
      </c>
      <c r="D38" s="5"/>
      <c r="E38" s="17"/>
    </row>
    <row r="39" spans="1:5" s="2" customFormat="1" ht="54" customHeight="1" x14ac:dyDescent="0.25">
      <c r="A39" s="42"/>
      <c r="B39" s="5">
        <v>5</v>
      </c>
      <c r="C39" s="3" t="s">
        <v>31</v>
      </c>
      <c r="D39" s="5"/>
      <c r="E39" s="17"/>
    </row>
    <row r="40" spans="1:5" s="2" customFormat="1" ht="42" customHeight="1" x14ac:dyDescent="0.25">
      <c r="A40" s="42"/>
      <c r="B40" s="5">
        <v>6</v>
      </c>
      <c r="C40" s="3" t="s">
        <v>32</v>
      </c>
      <c r="D40" s="5"/>
      <c r="E40" s="17"/>
    </row>
    <row r="41" spans="1:5" s="2" customFormat="1" ht="42.75" customHeight="1" x14ac:dyDescent="0.25">
      <c r="A41" s="42"/>
      <c r="B41" s="5">
        <v>7</v>
      </c>
      <c r="C41" s="3" t="s">
        <v>33</v>
      </c>
      <c r="D41" s="5"/>
      <c r="E41" s="17"/>
    </row>
    <row r="42" spans="1:5" s="2" customFormat="1" ht="24" customHeight="1" x14ac:dyDescent="0.25">
      <c r="A42" s="42"/>
      <c r="B42" s="5">
        <v>8</v>
      </c>
      <c r="C42" s="3" t="s">
        <v>158</v>
      </c>
      <c r="D42" s="5"/>
      <c r="E42" s="17"/>
    </row>
    <row r="43" spans="1:5" s="2" customFormat="1" ht="42" customHeight="1" x14ac:dyDescent="0.25">
      <c r="A43" s="42"/>
      <c r="B43" s="5">
        <v>9</v>
      </c>
      <c r="C43" s="3" t="s">
        <v>34</v>
      </c>
      <c r="D43" s="5"/>
      <c r="E43" s="17"/>
    </row>
    <row r="44" spans="1:5" s="2" customFormat="1" ht="42" customHeight="1" x14ac:dyDescent="0.25">
      <c r="A44" s="42"/>
      <c r="B44" s="5">
        <v>10</v>
      </c>
      <c r="C44" s="3" t="s">
        <v>35</v>
      </c>
      <c r="D44" s="5"/>
      <c r="E44" s="17"/>
    </row>
    <row r="45" spans="1:5" s="2" customFormat="1" ht="42" customHeight="1" x14ac:dyDescent="0.25">
      <c r="A45" s="42"/>
      <c r="B45" s="5">
        <v>11</v>
      </c>
      <c r="C45" s="3" t="s">
        <v>165</v>
      </c>
      <c r="D45" s="5"/>
      <c r="E45" s="17"/>
    </row>
    <row r="46" spans="1:5" s="2" customFormat="1" ht="42" customHeight="1" x14ac:dyDescent="0.25">
      <c r="A46" s="42"/>
      <c r="B46" s="5">
        <v>12</v>
      </c>
      <c r="C46" s="3" t="s">
        <v>36</v>
      </c>
      <c r="D46" s="5"/>
      <c r="E46" s="17"/>
    </row>
    <row r="47" spans="1:5" s="2" customFormat="1" ht="42" customHeight="1" x14ac:dyDescent="0.25">
      <c r="A47" s="42"/>
      <c r="B47" s="5">
        <v>13</v>
      </c>
      <c r="C47" s="3" t="s">
        <v>37</v>
      </c>
      <c r="D47" s="5"/>
      <c r="E47" s="17"/>
    </row>
    <row r="48" spans="1:5" s="2" customFormat="1" ht="24" customHeight="1" x14ac:dyDescent="0.25">
      <c r="A48" s="42"/>
      <c r="B48" s="5">
        <v>14</v>
      </c>
      <c r="C48" s="3" t="s">
        <v>38</v>
      </c>
      <c r="D48" s="5"/>
      <c r="E48" s="17"/>
    </row>
    <row r="49" spans="1:5" s="2" customFormat="1" ht="42" customHeight="1" x14ac:dyDescent="0.25">
      <c r="A49" s="42"/>
      <c r="B49" s="5">
        <v>15</v>
      </c>
      <c r="C49" s="3" t="s">
        <v>176</v>
      </c>
      <c r="D49" s="5"/>
      <c r="E49" s="17"/>
    </row>
    <row r="50" spans="1:5" s="2" customFormat="1" ht="24" customHeight="1" x14ac:dyDescent="0.25">
      <c r="A50" s="43"/>
      <c r="B50" s="5">
        <v>16</v>
      </c>
      <c r="C50" s="3" t="s">
        <v>39</v>
      </c>
      <c r="D50" s="5"/>
      <c r="E50" s="17"/>
    </row>
    <row r="51" spans="1:5" s="2" customFormat="1" ht="42" customHeight="1" x14ac:dyDescent="0.25">
      <c r="A51" s="45" t="s">
        <v>177</v>
      </c>
      <c r="B51" s="5">
        <v>1</v>
      </c>
      <c r="C51" s="3" t="s">
        <v>40</v>
      </c>
      <c r="D51" s="5">
        <v>1</v>
      </c>
      <c r="E51" s="17"/>
    </row>
    <row r="52" spans="1:5" s="2" customFormat="1" ht="24" customHeight="1" x14ac:dyDescent="0.25">
      <c r="A52" s="46"/>
      <c r="B52" s="5">
        <v>2</v>
      </c>
      <c r="C52" s="3" t="s">
        <v>235</v>
      </c>
      <c r="D52" s="13">
        <v>2</v>
      </c>
      <c r="E52" s="17"/>
    </row>
    <row r="53" spans="1:5" s="2" customFormat="1" ht="42" customHeight="1" x14ac:dyDescent="0.25">
      <c r="A53" s="46"/>
      <c r="B53" s="5">
        <v>3</v>
      </c>
      <c r="C53" s="3" t="s">
        <v>236</v>
      </c>
      <c r="D53" s="5">
        <v>1</v>
      </c>
      <c r="E53" s="17"/>
    </row>
    <row r="54" spans="1:5" s="2" customFormat="1" ht="42" customHeight="1" x14ac:dyDescent="0.25">
      <c r="A54" s="46"/>
      <c r="B54" s="5">
        <v>4</v>
      </c>
      <c r="C54" s="3" t="s">
        <v>41</v>
      </c>
      <c r="D54" s="5">
        <v>2</v>
      </c>
      <c r="E54" s="17"/>
    </row>
    <row r="55" spans="1:5" s="2" customFormat="1" ht="24" customHeight="1" x14ac:dyDescent="0.25">
      <c r="A55" s="46"/>
      <c r="B55" s="5">
        <v>5</v>
      </c>
      <c r="C55" s="21" t="s">
        <v>237</v>
      </c>
      <c r="D55" s="5">
        <v>1</v>
      </c>
      <c r="E55" s="17"/>
    </row>
    <row r="56" spans="1:5" s="2" customFormat="1" ht="24" customHeight="1" x14ac:dyDescent="0.25">
      <c r="A56" s="46"/>
      <c r="B56" s="5">
        <v>6</v>
      </c>
      <c r="C56" s="3" t="s">
        <v>238</v>
      </c>
      <c r="D56" s="5">
        <v>1</v>
      </c>
      <c r="E56" s="17"/>
    </row>
    <row r="57" spans="1:5" s="2" customFormat="1" ht="42" customHeight="1" x14ac:dyDescent="0.25">
      <c r="A57" s="46"/>
      <c r="B57" s="5">
        <v>7</v>
      </c>
      <c r="C57" s="3" t="s">
        <v>239</v>
      </c>
      <c r="D57" s="5">
        <v>2</v>
      </c>
      <c r="E57" s="17"/>
    </row>
    <row r="58" spans="1:5" s="2" customFormat="1" ht="42" customHeight="1" x14ac:dyDescent="0.25">
      <c r="A58" s="46"/>
      <c r="B58" s="5">
        <v>8</v>
      </c>
      <c r="C58" s="3" t="s">
        <v>240</v>
      </c>
      <c r="D58" s="5">
        <v>3</v>
      </c>
      <c r="E58" s="17"/>
    </row>
    <row r="59" spans="1:5" s="2" customFormat="1" ht="42" customHeight="1" x14ac:dyDescent="0.25">
      <c r="A59" s="46"/>
      <c r="B59" s="5">
        <v>9</v>
      </c>
      <c r="C59" s="3" t="s">
        <v>42</v>
      </c>
      <c r="D59" s="5">
        <v>2</v>
      </c>
      <c r="E59" s="17"/>
    </row>
    <row r="60" spans="1:5" s="2" customFormat="1" ht="24" customHeight="1" x14ac:dyDescent="0.25">
      <c r="A60" s="46"/>
      <c r="B60" s="5">
        <v>10</v>
      </c>
      <c r="C60" s="3" t="s">
        <v>43</v>
      </c>
      <c r="D60" s="5">
        <v>1</v>
      </c>
      <c r="E60" s="17"/>
    </row>
    <row r="61" spans="1:5" s="2" customFormat="1" ht="42" customHeight="1" x14ac:dyDescent="0.25">
      <c r="A61" s="46"/>
      <c r="B61" s="5">
        <v>11</v>
      </c>
      <c r="C61" s="3" t="s">
        <v>44</v>
      </c>
      <c r="D61" s="5">
        <v>1</v>
      </c>
      <c r="E61" s="17"/>
    </row>
    <row r="62" spans="1:5" s="2" customFormat="1" ht="24" customHeight="1" x14ac:dyDescent="0.25">
      <c r="A62" s="46"/>
      <c r="B62" s="5">
        <v>12</v>
      </c>
      <c r="C62" s="3" t="s">
        <v>45</v>
      </c>
      <c r="D62" s="5">
        <v>2</v>
      </c>
      <c r="E62" s="17"/>
    </row>
    <row r="63" spans="1:5" s="2" customFormat="1" ht="24" customHeight="1" x14ac:dyDescent="0.25">
      <c r="A63" s="46"/>
      <c r="B63" s="5">
        <v>13</v>
      </c>
      <c r="C63" s="3" t="s">
        <v>46</v>
      </c>
      <c r="D63" s="5">
        <v>1</v>
      </c>
      <c r="E63" s="17"/>
    </row>
    <row r="64" spans="1:5" s="2" customFormat="1" ht="24" customHeight="1" x14ac:dyDescent="0.25">
      <c r="A64" s="46"/>
      <c r="B64" s="5">
        <v>14</v>
      </c>
      <c r="C64" s="3" t="s">
        <v>47</v>
      </c>
      <c r="D64" s="5">
        <v>1</v>
      </c>
      <c r="E64" s="17"/>
    </row>
    <row r="65" spans="1:5" s="2" customFormat="1" ht="42" customHeight="1" x14ac:dyDescent="0.25">
      <c r="A65" s="46"/>
      <c r="B65" s="5">
        <v>15</v>
      </c>
      <c r="C65" s="3" t="s">
        <v>178</v>
      </c>
      <c r="D65" s="5">
        <v>2</v>
      </c>
      <c r="E65" s="17"/>
    </row>
    <row r="66" spans="1:5" s="2" customFormat="1" ht="42" customHeight="1" x14ac:dyDescent="0.25">
      <c r="A66" s="47"/>
      <c r="B66" s="5">
        <v>16</v>
      </c>
      <c r="C66" s="3" t="s">
        <v>241</v>
      </c>
      <c r="D66" s="5">
        <v>2</v>
      </c>
      <c r="E66" s="17"/>
    </row>
    <row r="67" spans="1:5" s="2" customFormat="1" ht="45" customHeight="1" x14ac:dyDescent="0.25">
      <c r="A67" s="41" t="s">
        <v>179</v>
      </c>
      <c r="B67" s="5">
        <v>1</v>
      </c>
      <c r="C67" s="3" t="s">
        <v>138</v>
      </c>
      <c r="D67" s="5"/>
      <c r="E67" s="40"/>
    </row>
    <row r="68" spans="1:5" s="2" customFormat="1" ht="24" customHeight="1" x14ac:dyDescent="0.25">
      <c r="A68" s="42"/>
      <c r="B68" s="5">
        <v>2</v>
      </c>
      <c r="C68" s="3" t="s">
        <v>48</v>
      </c>
      <c r="D68" s="5"/>
      <c r="E68" s="40"/>
    </row>
    <row r="69" spans="1:5" s="2" customFormat="1" ht="24" customHeight="1" x14ac:dyDescent="0.25">
      <c r="A69" s="42"/>
      <c r="B69" s="5">
        <v>3</v>
      </c>
      <c r="C69" s="3" t="s">
        <v>49</v>
      </c>
      <c r="D69" s="5"/>
      <c r="E69" s="40"/>
    </row>
    <row r="70" spans="1:5" s="2" customFormat="1" ht="24" customHeight="1" x14ac:dyDescent="0.25">
      <c r="A70" s="42"/>
      <c r="B70" s="5">
        <v>4</v>
      </c>
      <c r="C70" s="3" t="s">
        <v>180</v>
      </c>
      <c r="D70" s="5"/>
      <c r="E70" s="40"/>
    </row>
    <row r="71" spans="1:5" s="2" customFormat="1" ht="42" customHeight="1" x14ac:dyDescent="0.25">
      <c r="A71" s="42"/>
      <c r="B71" s="5">
        <v>5</v>
      </c>
      <c r="C71" s="3" t="s">
        <v>181</v>
      </c>
      <c r="D71" s="5"/>
      <c r="E71" s="40"/>
    </row>
    <row r="72" spans="1:5" s="2" customFormat="1" ht="24" customHeight="1" x14ac:dyDescent="0.25">
      <c r="A72" s="42"/>
      <c r="B72" s="5">
        <v>6</v>
      </c>
      <c r="C72" s="3" t="s">
        <v>50</v>
      </c>
      <c r="D72" s="5"/>
      <c r="E72" s="40"/>
    </row>
    <row r="73" spans="1:5" s="2" customFormat="1" ht="24" customHeight="1" x14ac:dyDescent="0.25">
      <c r="A73" s="42"/>
      <c r="B73" s="5">
        <v>7</v>
      </c>
      <c r="C73" s="3" t="s">
        <v>51</v>
      </c>
      <c r="D73" s="5"/>
      <c r="E73" s="40"/>
    </row>
    <row r="74" spans="1:5" s="2" customFormat="1" ht="42" customHeight="1" x14ac:dyDescent="0.25">
      <c r="A74" s="42"/>
      <c r="B74" s="5">
        <v>8</v>
      </c>
      <c r="C74" s="3" t="s">
        <v>52</v>
      </c>
      <c r="D74" s="5"/>
      <c r="E74" s="40"/>
    </row>
    <row r="75" spans="1:5" s="2" customFormat="1" ht="42" customHeight="1" x14ac:dyDescent="0.25">
      <c r="A75" s="42"/>
      <c r="B75" s="5">
        <v>9</v>
      </c>
      <c r="C75" s="3" t="s">
        <v>166</v>
      </c>
      <c r="D75" s="5"/>
      <c r="E75" s="40"/>
    </row>
    <row r="76" spans="1:5" s="2" customFormat="1" ht="24" customHeight="1" x14ac:dyDescent="0.25">
      <c r="A76" s="42"/>
      <c r="B76" s="5">
        <v>10</v>
      </c>
      <c r="C76" s="3" t="s">
        <v>53</v>
      </c>
      <c r="D76" s="5"/>
      <c r="E76" s="40"/>
    </row>
    <row r="77" spans="1:5" s="2" customFormat="1" ht="41.25" customHeight="1" x14ac:dyDescent="0.25">
      <c r="A77" s="42"/>
      <c r="B77" s="5">
        <v>11</v>
      </c>
      <c r="C77" s="3" t="s">
        <v>54</v>
      </c>
      <c r="D77" s="5"/>
      <c r="E77" s="40"/>
    </row>
    <row r="78" spans="1:5" s="2" customFormat="1" ht="24" customHeight="1" x14ac:dyDescent="0.25">
      <c r="A78" s="42"/>
      <c r="B78" s="5">
        <v>12</v>
      </c>
      <c r="C78" s="3" t="s">
        <v>55</v>
      </c>
      <c r="D78" s="5"/>
      <c r="E78" s="40"/>
    </row>
    <row r="79" spans="1:5" s="2" customFormat="1" ht="54.75" customHeight="1" x14ac:dyDescent="0.25">
      <c r="A79" s="42"/>
      <c r="B79" s="5">
        <v>13</v>
      </c>
      <c r="C79" s="3" t="s">
        <v>56</v>
      </c>
      <c r="D79" s="5"/>
      <c r="E79" s="40"/>
    </row>
    <row r="80" spans="1:5" s="2" customFormat="1" ht="24" customHeight="1" x14ac:dyDescent="0.25">
      <c r="A80" s="42"/>
      <c r="B80" s="5">
        <v>14</v>
      </c>
      <c r="C80" s="3" t="s">
        <v>182</v>
      </c>
      <c r="D80" s="5"/>
      <c r="E80" s="40"/>
    </row>
    <row r="81" spans="1:5" s="2" customFormat="1" ht="42" customHeight="1" x14ac:dyDescent="0.25">
      <c r="A81" s="42"/>
      <c r="B81" s="5">
        <v>15</v>
      </c>
      <c r="C81" s="3" t="s">
        <v>183</v>
      </c>
      <c r="D81" s="5"/>
      <c r="E81" s="40"/>
    </row>
    <row r="82" spans="1:5" s="2" customFormat="1" ht="24" customHeight="1" x14ac:dyDescent="0.25">
      <c r="A82" s="43"/>
      <c r="B82" s="5">
        <v>16</v>
      </c>
      <c r="C82" s="3" t="s">
        <v>184</v>
      </c>
      <c r="D82" s="5"/>
      <c r="E82" s="17"/>
    </row>
    <row r="83" spans="1:5" s="2" customFormat="1" ht="24" customHeight="1" x14ac:dyDescent="0.25">
      <c r="A83" s="41" t="s">
        <v>185</v>
      </c>
      <c r="B83" s="5">
        <v>1</v>
      </c>
      <c r="C83" s="3" t="s">
        <v>57</v>
      </c>
      <c r="D83" s="5"/>
      <c r="E83" s="17"/>
    </row>
    <row r="84" spans="1:5" s="2" customFormat="1" ht="24" customHeight="1" x14ac:dyDescent="0.25">
      <c r="A84" s="42"/>
      <c r="B84" s="5">
        <v>2</v>
      </c>
      <c r="C84" s="3" t="s">
        <v>58</v>
      </c>
      <c r="D84" s="5"/>
      <c r="E84" s="17"/>
    </row>
    <row r="85" spans="1:5" s="2" customFormat="1" ht="24" customHeight="1" x14ac:dyDescent="0.25">
      <c r="A85" s="42"/>
      <c r="B85" s="5">
        <v>3</v>
      </c>
      <c r="C85" s="3" t="s">
        <v>59</v>
      </c>
      <c r="D85" s="5"/>
      <c r="E85" s="17"/>
    </row>
    <row r="86" spans="1:5" s="2" customFormat="1" ht="24" customHeight="1" x14ac:dyDescent="0.25">
      <c r="A86" s="42"/>
      <c r="B86" s="5">
        <v>4</v>
      </c>
      <c r="C86" s="3" t="s">
        <v>60</v>
      </c>
      <c r="D86" s="5"/>
      <c r="E86" s="17"/>
    </row>
    <row r="87" spans="1:5" s="2" customFormat="1" ht="42" customHeight="1" x14ac:dyDescent="0.25">
      <c r="A87" s="42"/>
      <c r="B87" s="5">
        <v>5</v>
      </c>
      <c r="C87" s="3" t="s">
        <v>61</v>
      </c>
      <c r="D87" s="5"/>
      <c r="E87" s="17"/>
    </row>
    <row r="88" spans="1:5" s="2" customFormat="1" ht="42" customHeight="1" x14ac:dyDescent="0.25">
      <c r="A88" s="42"/>
      <c r="B88" s="5">
        <v>6</v>
      </c>
      <c r="C88" s="3" t="s">
        <v>62</v>
      </c>
      <c r="D88" s="5"/>
      <c r="E88" s="17"/>
    </row>
    <row r="89" spans="1:5" s="2" customFormat="1" ht="24" customHeight="1" x14ac:dyDescent="0.25">
      <c r="A89" s="42"/>
      <c r="B89" s="5">
        <v>7</v>
      </c>
      <c r="C89" s="3" t="s">
        <v>186</v>
      </c>
      <c r="D89" s="5"/>
      <c r="E89" s="17"/>
    </row>
    <row r="90" spans="1:5" s="2" customFormat="1" ht="24" customHeight="1" x14ac:dyDescent="0.25">
      <c r="A90" s="42"/>
      <c r="B90" s="5">
        <v>8</v>
      </c>
      <c r="C90" s="3" t="s">
        <v>63</v>
      </c>
      <c r="D90" s="5"/>
      <c r="E90" s="17"/>
    </row>
    <row r="91" spans="1:5" s="2" customFormat="1" ht="24" customHeight="1" x14ac:dyDescent="0.25">
      <c r="A91" s="42"/>
      <c r="B91" s="5">
        <v>9</v>
      </c>
      <c r="C91" s="3" t="s">
        <v>64</v>
      </c>
      <c r="D91" s="5"/>
      <c r="E91" s="17"/>
    </row>
    <row r="92" spans="1:5" s="2" customFormat="1" ht="24" customHeight="1" x14ac:dyDescent="0.25">
      <c r="A92" s="42"/>
      <c r="B92" s="5">
        <v>10</v>
      </c>
      <c r="C92" s="3" t="s">
        <v>65</v>
      </c>
      <c r="D92" s="5"/>
      <c r="E92" s="17"/>
    </row>
    <row r="93" spans="1:5" s="2" customFormat="1" ht="24" customHeight="1" x14ac:dyDescent="0.25">
      <c r="A93" s="42"/>
      <c r="B93" s="5">
        <v>11</v>
      </c>
      <c r="C93" s="3" t="s">
        <v>66</v>
      </c>
      <c r="D93" s="5"/>
      <c r="E93" s="17"/>
    </row>
    <row r="94" spans="1:5" s="2" customFormat="1" ht="24" customHeight="1" x14ac:dyDescent="0.25">
      <c r="A94" s="42"/>
      <c r="B94" s="5">
        <v>12</v>
      </c>
      <c r="C94" s="3" t="s">
        <v>67</v>
      </c>
      <c r="D94" s="5"/>
      <c r="E94" s="17"/>
    </row>
    <row r="95" spans="1:5" s="2" customFormat="1" ht="42" customHeight="1" x14ac:dyDescent="0.25">
      <c r="A95" s="42"/>
      <c r="B95" s="5">
        <v>13</v>
      </c>
      <c r="C95" s="3" t="s">
        <v>68</v>
      </c>
      <c r="D95" s="5"/>
      <c r="E95" s="17"/>
    </row>
    <row r="96" spans="1:5" s="2" customFormat="1" ht="24" customHeight="1" x14ac:dyDescent="0.25">
      <c r="A96" s="42"/>
      <c r="B96" s="5">
        <v>14</v>
      </c>
      <c r="C96" s="3" t="s">
        <v>187</v>
      </c>
      <c r="D96" s="5"/>
      <c r="E96" s="17"/>
    </row>
    <row r="97" spans="1:5" s="2" customFormat="1" ht="42" customHeight="1" x14ac:dyDescent="0.25">
      <c r="A97" s="42"/>
      <c r="B97" s="5">
        <v>15</v>
      </c>
      <c r="C97" s="3" t="s">
        <v>188</v>
      </c>
      <c r="D97" s="5"/>
      <c r="E97" s="17"/>
    </row>
    <row r="98" spans="1:5" s="2" customFormat="1" ht="42" customHeight="1" x14ac:dyDescent="0.25">
      <c r="A98" s="43"/>
      <c r="B98" s="5">
        <v>16</v>
      </c>
      <c r="C98" s="3" t="s">
        <v>189</v>
      </c>
      <c r="D98" s="5"/>
      <c r="E98" s="17"/>
    </row>
    <row r="99" spans="1:5" s="2" customFormat="1" ht="24" customHeight="1" x14ac:dyDescent="0.25">
      <c r="A99" s="41" t="s">
        <v>190</v>
      </c>
      <c r="B99" s="5">
        <v>1</v>
      </c>
      <c r="C99" s="3" t="s">
        <v>57</v>
      </c>
      <c r="D99" s="5">
        <v>3</v>
      </c>
      <c r="E99" s="17"/>
    </row>
    <row r="100" spans="1:5" s="2" customFormat="1" ht="24" customHeight="1" x14ac:dyDescent="0.25">
      <c r="A100" s="42"/>
      <c r="B100" s="5">
        <v>2</v>
      </c>
      <c r="C100" s="3" t="s">
        <v>58</v>
      </c>
      <c r="D100" s="5">
        <v>2</v>
      </c>
      <c r="E100" s="17"/>
    </row>
    <row r="101" spans="1:5" s="2" customFormat="1" ht="24" customHeight="1" x14ac:dyDescent="0.25">
      <c r="A101" s="42"/>
      <c r="B101" s="5">
        <v>3</v>
      </c>
      <c r="C101" s="3" t="s">
        <v>59</v>
      </c>
      <c r="D101" s="5">
        <v>3</v>
      </c>
      <c r="E101" s="17"/>
    </row>
    <row r="102" spans="1:5" s="2" customFormat="1" ht="24" customHeight="1" x14ac:dyDescent="0.25">
      <c r="A102" s="42"/>
      <c r="B102" s="5">
        <v>4</v>
      </c>
      <c r="C102" s="3" t="s">
        <v>60</v>
      </c>
      <c r="D102" s="5">
        <v>1</v>
      </c>
      <c r="E102" s="17"/>
    </row>
    <row r="103" spans="1:5" s="2" customFormat="1" ht="42" customHeight="1" x14ac:dyDescent="0.25">
      <c r="A103" s="42"/>
      <c r="B103" s="5">
        <v>5</v>
      </c>
      <c r="C103" s="3" t="s">
        <v>69</v>
      </c>
      <c r="D103" s="5">
        <v>1</v>
      </c>
      <c r="E103" s="17"/>
    </row>
    <row r="104" spans="1:5" s="2" customFormat="1" ht="42" customHeight="1" x14ac:dyDescent="0.25">
      <c r="A104" s="42"/>
      <c r="B104" s="5">
        <v>6</v>
      </c>
      <c r="C104" s="3" t="s">
        <v>70</v>
      </c>
      <c r="D104" s="5">
        <v>1</v>
      </c>
      <c r="E104" s="17"/>
    </row>
    <row r="105" spans="1:5" s="2" customFormat="1" ht="42" customHeight="1" x14ac:dyDescent="0.25">
      <c r="A105" s="42"/>
      <c r="B105" s="5">
        <v>7</v>
      </c>
      <c r="C105" s="3" t="s">
        <v>71</v>
      </c>
      <c r="D105" s="5">
        <v>1</v>
      </c>
      <c r="E105" s="17"/>
    </row>
    <row r="106" spans="1:5" s="2" customFormat="1" ht="24" customHeight="1" x14ac:dyDescent="0.25">
      <c r="A106" s="42"/>
      <c r="B106" s="5">
        <v>8</v>
      </c>
      <c r="C106" s="3" t="s">
        <v>72</v>
      </c>
      <c r="D106" s="5">
        <v>2</v>
      </c>
      <c r="E106" s="17"/>
    </row>
    <row r="107" spans="1:5" s="2" customFormat="1" ht="24" customHeight="1" x14ac:dyDescent="0.25">
      <c r="A107" s="42"/>
      <c r="B107" s="5">
        <v>9</v>
      </c>
      <c r="C107" s="3" t="s">
        <v>73</v>
      </c>
      <c r="D107" s="5">
        <v>5</v>
      </c>
      <c r="E107" s="17" t="s">
        <v>274</v>
      </c>
    </row>
    <row r="108" spans="1:5" s="2" customFormat="1" ht="24" customHeight="1" x14ac:dyDescent="0.25">
      <c r="A108" s="42"/>
      <c r="B108" s="5">
        <v>10</v>
      </c>
      <c r="C108" s="3" t="s">
        <v>74</v>
      </c>
      <c r="D108" s="5">
        <v>3</v>
      </c>
      <c r="E108" s="17"/>
    </row>
    <row r="109" spans="1:5" s="2" customFormat="1" ht="42" customHeight="1" x14ac:dyDescent="0.25">
      <c r="A109" s="42"/>
      <c r="B109" s="5">
        <v>11</v>
      </c>
      <c r="C109" s="3" t="s">
        <v>75</v>
      </c>
      <c r="D109" s="5">
        <v>2</v>
      </c>
      <c r="E109" s="17"/>
    </row>
    <row r="110" spans="1:5" s="2" customFormat="1" ht="24" customHeight="1" x14ac:dyDescent="0.25">
      <c r="A110" s="42"/>
      <c r="B110" s="5">
        <v>12</v>
      </c>
      <c r="C110" s="3" t="s">
        <v>191</v>
      </c>
      <c r="D110" s="5">
        <v>4</v>
      </c>
      <c r="E110" s="17" t="s">
        <v>275</v>
      </c>
    </row>
    <row r="111" spans="1:5" s="2" customFormat="1" ht="42.75" customHeight="1" x14ac:dyDescent="0.25">
      <c r="A111" s="42"/>
      <c r="B111" s="5">
        <v>13</v>
      </c>
      <c r="C111" s="3" t="s">
        <v>76</v>
      </c>
      <c r="D111" s="5">
        <v>1</v>
      </c>
      <c r="E111" s="17"/>
    </row>
    <row r="112" spans="1:5" s="2" customFormat="1" ht="24" customHeight="1" x14ac:dyDescent="0.25">
      <c r="A112" s="42"/>
      <c r="B112" s="5">
        <v>14</v>
      </c>
      <c r="C112" s="3" t="s">
        <v>192</v>
      </c>
      <c r="D112" s="5">
        <v>2</v>
      </c>
      <c r="E112" s="17"/>
    </row>
    <row r="113" spans="1:5" s="2" customFormat="1" ht="42" customHeight="1" x14ac:dyDescent="0.25">
      <c r="A113" s="42"/>
      <c r="B113" s="5">
        <v>15</v>
      </c>
      <c r="C113" s="3" t="s">
        <v>193</v>
      </c>
      <c r="D113" s="5">
        <v>3</v>
      </c>
      <c r="E113" s="17"/>
    </row>
    <row r="114" spans="1:5" s="2" customFormat="1" ht="42" customHeight="1" x14ac:dyDescent="0.25">
      <c r="A114" s="43"/>
      <c r="B114" s="5">
        <v>16</v>
      </c>
      <c r="C114" s="3" t="s">
        <v>194</v>
      </c>
      <c r="D114" s="5">
        <v>2</v>
      </c>
      <c r="E114" s="17"/>
    </row>
    <row r="115" spans="1:5" s="2" customFormat="1" ht="24" customHeight="1" x14ac:dyDescent="0.25">
      <c r="A115" s="41" t="s">
        <v>195</v>
      </c>
      <c r="B115" s="5">
        <v>1</v>
      </c>
      <c r="C115" s="3" t="s">
        <v>77</v>
      </c>
      <c r="D115" s="5">
        <v>4</v>
      </c>
      <c r="E115" s="17" t="s">
        <v>270</v>
      </c>
    </row>
    <row r="116" spans="1:5" s="2" customFormat="1" ht="24" customHeight="1" x14ac:dyDescent="0.25">
      <c r="A116" s="42"/>
      <c r="B116" s="5">
        <v>2</v>
      </c>
      <c r="C116" s="3" t="s">
        <v>78</v>
      </c>
      <c r="D116" s="5">
        <v>4</v>
      </c>
      <c r="E116" s="17" t="s">
        <v>271</v>
      </c>
    </row>
    <row r="117" spans="1:5" s="2" customFormat="1" ht="24" customHeight="1" x14ac:dyDescent="0.25">
      <c r="A117" s="42"/>
      <c r="B117" s="5">
        <v>3</v>
      </c>
      <c r="C117" s="3" t="s">
        <v>79</v>
      </c>
      <c r="D117" s="5">
        <v>4</v>
      </c>
      <c r="E117" s="17" t="s">
        <v>272</v>
      </c>
    </row>
    <row r="118" spans="1:5" s="2" customFormat="1" ht="24" customHeight="1" x14ac:dyDescent="0.25">
      <c r="A118" s="42"/>
      <c r="B118" s="5">
        <v>4</v>
      </c>
      <c r="C118" s="3" t="s">
        <v>80</v>
      </c>
      <c r="D118" s="5">
        <v>2</v>
      </c>
      <c r="E118" s="17"/>
    </row>
    <row r="119" spans="1:5" s="2" customFormat="1" ht="42" customHeight="1" x14ac:dyDescent="0.25">
      <c r="A119" s="42"/>
      <c r="B119" s="5">
        <v>5</v>
      </c>
      <c r="C119" s="3" t="s">
        <v>81</v>
      </c>
      <c r="D119" s="5">
        <v>3</v>
      </c>
      <c r="E119" s="17"/>
    </row>
    <row r="120" spans="1:5" s="2" customFormat="1" ht="24" customHeight="1" x14ac:dyDescent="0.25">
      <c r="A120" s="42"/>
      <c r="B120" s="5">
        <v>6</v>
      </c>
      <c r="C120" s="3" t="s">
        <v>82</v>
      </c>
      <c r="D120" s="5">
        <v>2</v>
      </c>
      <c r="E120" s="17"/>
    </row>
    <row r="121" spans="1:5" s="2" customFormat="1" ht="24" customHeight="1" x14ac:dyDescent="0.25">
      <c r="A121" s="42"/>
      <c r="B121" s="5">
        <v>7</v>
      </c>
      <c r="C121" s="3" t="s">
        <v>83</v>
      </c>
      <c r="D121" s="5">
        <v>2</v>
      </c>
      <c r="E121" s="17"/>
    </row>
    <row r="122" spans="1:5" s="2" customFormat="1" ht="24" customHeight="1" x14ac:dyDescent="0.25">
      <c r="A122" s="42"/>
      <c r="B122" s="5">
        <v>8</v>
      </c>
      <c r="C122" s="3" t="s">
        <v>84</v>
      </c>
      <c r="D122" s="5">
        <v>2</v>
      </c>
      <c r="E122" s="17"/>
    </row>
    <row r="123" spans="1:5" s="2" customFormat="1" ht="24" customHeight="1" x14ac:dyDescent="0.25">
      <c r="A123" s="42"/>
      <c r="B123" s="5">
        <v>9</v>
      </c>
      <c r="C123" s="3" t="s">
        <v>85</v>
      </c>
      <c r="D123" s="5">
        <v>4</v>
      </c>
      <c r="E123" s="17" t="s">
        <v>273</v>
      </c>
    </row>
    <row r="124" spans="1:5" s="2" customFormat="1" ht="24" customHeight="1" x14ac:dyDescent="0.25">
      <c r="A124" s="42"/>
      <c r="B124" s="5">
        <v>10</v>
      </c>
      <c r="C124" s="3" t="s">
        <v>86</v>
      </c>
      <c r="D124" s="5">
        <v>3</v>
      </c>
      <c r="E124" s="17"/>
    </row>
    <row r="125" spans="1:5" s="2" customFormat="1" ht="24" customHeight="1" x14ac:dyDescent="0.25">
      <c r="A125" s="42"/>
      <c r="B125" s="5">
        <v>11</v>
      </c>
      <c r="C125" s="3" t="s">
        <v>87</v>
      </c>
      <c r="D125" s="5">
        <v>3</v>
      </c>
      <c r="E125" s="17"/>
    </row>
    <row r="126" spans="1:5" s="2" customFormat="1" ht="42" customHeight="1" x14ac:dyDescent="0.25">
      <c r="A126" s="42"/>
      <c r="B126" s="5">
        <v>12</v>
      </c>
      <c r="C126" s="3" t="s">
        <v>88</v>
      </c>
      <c r="D126" s="5">
        <v>2</v>
      </c>
      <c r="E126" s="17"/>
    </row>
    <row r="127" spans="1:5" s="2" customFormat="1" ht="24" customHeight="1" x14ac:dyDescent="0.25">
      <c r="A127" s="42"/>
      <c r="B127" s="5">
        <v>13</v>
      </c>
      <c r="C127" s="3" t="s">
        <v>196</v>
      </c>
      <c r="D127" s="5">
        <v>3</v>
      </c>
      <c r="E127" s="17"/>
    </row>
    <row r="128" spans="1:5" s="2" customFormat="1" ht="24" customHeight="1" x14ac:dyDescent="0.25">
      <c r="A128" s="42"/>
      <c r="B128" s="5">
        <v>14</v>
      </c>
      <c r="C128" s="3" t="s">
        <v>197</v>
      </c>
      <c r="D128" s="5">
        <v>2</v>
      </c>
      <c r="E128" s="17"/>
    </row>
    <row r="129" spans="1:5" s="2" customFormat="1" ht="42" customHeight="1" x14ac:dyDescent="0.25">
      <c r="A129" s="42"/>
      <c r="B129" s="5">
        <v>15</v>
      </c>
      <c r="C129" s="3" t="s">
        <v>198</v>
      </c>
      <c r="D129" s="5">
        <v>2</v>
      </c>
      <c r="E129" s="17"/>
    </row>
    <row r="130" spans="1:5" s="2" customFormat="1" ht="42" customHeight="1" x14ac:dyDescent="0.25">
      <c r="A130" s="43"/>
      <c r="B130" s="5">
        <v>16</v>
      </c>
      <c r="C130" s="3" t="s">
        <v>199</v>
      </c>
      <c r="D130" s="5">
        <v>3</v>
      </c>
      <c r="E130" s="17"/>
    </row>
    <row r="131" spans="1:5" s="2" customFormat="1" ht="24" customHeight="1" x14ac:dyDescent="0.25">
      <c r="A131" s="41" t="s">
        <v>200</v>
      </c>
      <c r="B131" s="5">
        <v>1</v>
      </c>
      <c r="C131" s="3" t="s">
        <v>57</v>
      </c>
      <c r="D131" s="5"/>
      <c r="E131" s="17"/>
    </row>
    <row r="132" spans="1:5" s="2" customFormat="1" ht="24" customHeight="1" x14ac:dyDescent="0.25">
      <c r="A132" s="42"/>
      <c r="B132" s="5">
        <v>2</v>
      </c>
      <c r="C132" s="3" t="s">
        <v>221</v>
      </c>
      <c r="D132" s="5"/>
      <c r="E132" s="17"/>
    </row>
    <row r="133" spans="1:5" s="2" customFormat="1" ht="24" customHeight="1" x14ac:dyDescent="0.25">
      <c r="A133" s="42"/>
      <c r="B133" s="5">
        <v>3</v>
      </c>
      <c r="C133" s="3" t="s">
        <v>218</v>
      </c>
      <c r="D133" s="5"/>
      <c r="E133" s="17"/>
    </row>
    <row r="134" spans="1:5" s="2" customFormat="1" ht="24" customHeight="1" x14ac:dyDescent="0.25">
      <c r="A134" s="42"/>
      <c r="B134" s="5">
        <v>4</v>
      </c>
      <c r="C134" s="3" t="s">
        <v>89</v>
      </c>
      <c r="D134" s="5"/>
      <c r="E134" s="17"/>
    </row>
    <row r="135" spans="1:5" s="2" customFormat="1" ht="42" customHeight="1" x14ac:dyDescent="0.25">
      <c r="A135" s="42"/>
      <c r="B135" s="5">
        <v>5</v>
      </c>
      <c r="C135" s="3" t="s">
        <v>90</v>
      </c>
      <c r="D135" s="5"/>
      <c r="E135" s="17"/>
    </row>
    <row r="136" spans="1:5" s="2" customFormat="1" ht="24" customHeight="1" x14ac:dyDescent="0.25">
      <c r="A136" s="42"/>
      <c r="B136" s="5">
        <v>6</v>
      </c>
      <c r="C136" s="3" t="s">
        <v>91</v>
      </c>
      <c r="D136" s="5"/>
      <c r="E136" s="17"/>
    </row>
    <row r="137" spans="1:5" s="2" customFormat="1" ht="24" customHeight="1" x14ac:dyDescent="0.25">
      <c r="A137" s="42"/>
      <c r="B137" s="5">
        <v>7</v>
      </c>
      <c r="C137" s="3" t="s">
        <v>59</v>
      </c>
      <c r="D137" s="5"/>
      <c r="E137" s="17"/>
    </row>
    <row r="138" spans="1:5" s="2" customFormat="1" ht="24" customHeight="1" x14ac:dyDescent="0.25">
      <c r="A138" s="42"/>
      <c r="B138" s="5">
        <v>8</v>
      </c>
      <c r="C138" s="3" t="s">
        <v>60</v>
      </c>
      <c r="D138" s="5"/>
      <c r="E138" s="17"/>
    </row>
    <row r="139" spans="1:5" s="2" customFormat="1" ht="42" customHeight="1" x14ac:dyDescent="0.25">
      <c r="A139" s="42"/>
      <c r="B139" s="5">
        <v>9</v>
      </c>
      <c r="C139" s="3" t="s">
        <v>92</v>
      </c>
      <c r="D139" s="5"/>
      <c r="E139" s="17"/>
    </row>
    <row r="140" spans="1:5" s="2" customFormat="1" ht="42" customHeight="1" x14ac:dyDescent="0.25">
      <c r="A140" s="42"/>
      <c r="B140" s="5">
        <v>10</v>
      </c>
      <c r="C140" s="3" t="s">
        <v>160</v>
      </c>
      <c r="D140" s="5"/>
      <c r="E140" s="17"/>
    </row>
    <row r="141" spans="1:5" s="2" customFormat="1" ht="24" customHeight="1" x14ac:dyDescent="0.25">
      <c r="A141" s="42"/>
      <c r="B141" s="5">
        <v>11</v>
      </c>
      <c r="C141" s="3" t="s">
        <v>93</v>
      </c>
      <c r="D141" s="5"/>
      <c r="E141" s="17"/>
    </row>
    <row r="142" spans="1:5" s="2" customFormat="1" ht="24" customHeight="1" x14ac:dyDescent="0.25">
      <c r="A142" s="42"/>
      <c r="B142" s="5">
        <v>12</v>
      </c>
      <c r="C142" s="3" t="s">
        <v>94</v>
      </c>
      <c r="D142" s="5"/>
      <c r="E142" s="17"/>
    </row>
    <row r="143" spans="1:5" s="2" customFormat="1" ht="24" customHeight="1" x14ac:dyDescent="0.25">
      <c r="A143" s="42"/>
      <c r="B143" s="5">
        <v>13</v>
      </c>
      <c r="C143" s="3" t="s">
        <v>95</v>
      </c>
      <c r="D143" s="5"/>
      <c r="E143" s="17"/>
    </row>
    <row r="144" spans="1:5" s="2" customFormat="1" ht="42" customHeight="1" x14ac:dyDescent="0.25">
      <c r="A144" s="42"/>
      <c r="B144" s="5">
        <v>14</v>
      </c>
      <c r="C144" s="3" t="s">
        <v>96</v>
      </c>
      <c r="D144" s="5"/>
      <c r="E144" s="17"/>
    </row>
    <row r="145" spans="1:5" s="2" customFormat="1" ht="24" customHeight="1" x14ac:dyDescent="0.25">
      <c r="A145" s="42"/>
      <c r="B145" s="5">
        <v>15</v>
      </c>
      <c r="C145" s="3" t="s">
        <v>97</v>
      </c>
      <c r="D145" s="5"/>
      <c r="E145" s="17"/>
    </row>
    <row r="146" spans="1:5" s="2" customFormat="1" ht="24" customHeight="1" x14ac:dyDescent="0.25">
      <c r="A146" s="43"/>
      <c r="B146" s="5">
        <v>16</v>
      </c>
      <c r="C146" s="3" t="s">
        <v>98</v>
      </c>
      <c r="D146" s="5"/>
      <c r="E146" s="17"/>
    </row>
    <row r="147" spans="1:5" s="2" customFormat="1" ht="24" customHeight="1" x14ac:dyDescent="0.25">
      <c r="A147" s="41" t="s">
        <v>201</v>
      </c>
      <c r="B147" s="5">
        <v>1</v>
      </c>
      <c r="C147" s="3" t="s">
        <v>57</v>
      </c>
      <c r="D147" s="5"/>
      <c r="E147" s="17"/>
    </row>
    <row r="148" spans="1:5" s="2" customFormat="1" ht="24" customHeight="1" x14ac:dyDescent="0.25">
      <c r="A148" s="42"/>
      <c r="B148" s="5">
        <v>2</v>
      </c>
      <c r="C148" s="3" t="s">
        <v>58</v>
      </c>
      <c r="D148" s="5"/>
      <c r="E148" s="17"/>
    </row>
    <row r="149" spans="1:5" s="2" customFormat="1" ht="24" customHeight="1" x14ac:dyDescent="0.25">
      <c r="A149" s="42"/>
      <c r="B149" s="5">
        <v>3</v>
      </c>
      <c r="C149" s="3" t="s">
        <v>59</v>
      </c>
      <c r="D149" s="5"/>
      <c r="E149" s="17"/>
    </row>
    <row r="150" spans="1:5" s="2" customFormat="1" ht="24" customHeight="1" x14ac:dyDescent="0.25">
      <c r="A150" s="42"/>
      <c r="B150" s="5">
        <v>4</v>
      </c>
      <c r="C150" s="3" t="s">
        <v>60</v>
      </c>
      <c r="D150" s="5"/>
      <c r="E150" s="17"/>
    </row>
    <row r="151" spans="1:5" s="2" customFormat="1" ht="24" customHeight="1" x14ac:dyDescent="0.25">
      <c r="A151" s="42"/>
      <c r="B151" s="5">
        <v>5</v>
      </c>
      <c r="C151" s="3" t="s">
        <v>99</v>
      </c>
      <c r="D151" s="5"/>
      <c r="E151" s="17"/>
    </row>
    <row r="152" spans="1:5" s="2" customFormat="1" ht="24" customHeight="1" x14ac:dyDescent="0.25">
      <c r="A152" s="42"/>
      <c r="B152" s="5">
        <v>6</v>
      </c>
      <c r="C152" s="3" t="s">
        <v>219</v>
      </c>
      <c r="D152" s="5"/>
      <c r="E152" s="17"/>
    </row>
    <row r="153" spans="1:5" s="2" customFormat="1" ht="24" customHeight="1" x14ac:dyDescent="0.25">
      <c r="A153" s="42"/>
      <c r="B153" s="5">
        <v>7</v>
      </c>
      <c r="C153" s="3" t="s">
        <v>100</v>
      </c>
      <c r="D153" s="5"/>
      <c r="E153" s="17"/>
    </row>
    <row r="154" spans="1:5" s="2" customFormat="1" ht="42" customHeight="1" x14ac:dyDescent="0.25">
      <c r="A154" s="42"/>
      <c r="B154" s="5">
        <v>8</v>
      </c>
      <c r="C154" s="3" t="s">
        <v>101</v>
      </c>
      <c r="D154" s="5"/>
      <c r="E154" s="17"/>
    </row>
    <row r="155" spans="1:5" s="2" customFormat="1" ht="42" customHeight="1" x14ac:dyDescent="0.25">
      <c r="A155" s="42"/>
      <c r="B155" s="5">
        <v>9</v>
      </c>
      <c r="C155" s="3" t="s">
        <v>102</v>
      </c>
      <c r="D155" s="5"/>
      <c r="E155" s="17"/>
    </row>
    <row r="156" spans="1:5" s="2" customFormat="1" ht="42" customHeight="1" x14ac:dyDescent="0.25">
      <c r="A156" s="42"/>
      <c r="B156" s="5">
        <v>10</v>
      </c>
      <c r="C156" s="3" t="s">
        <v>103</v>
      </c>
      <c r="D156" s="5"/>
      <c r="E156" s="17"/>
    </row>
    <row r="157" spans="1:5" s="2" customFormat="1" ht="24" customHeight="1" x14ac:dyDescent="0.25">
      <c r="A157" s="42"/>
      <c r="B157" s="5">
        <v>11</v>
      </c>
      <c r="C157" s="3" t="s">
        <v>104</v>
      </c>
      <c r="D157" s="5"/>
      <c r="E157" s="17"/>
    </row>
    <row r="158" spans="1:5" s="2" customFormat="1" ht="42" customHeight="1" x14ac:dyDescent="0.25">
      <c r="A158" s="42"/>
      <c r="B158" s="5">
        <v>12</v>
      </c>
      <c r="C158" s="3" t="s">
        <v>105</v>
      </c>
      <c r="D158" s="5"/>
      <c r="E158" s="17"/>
    </row>
    <row r="159" spans="1:5" s="2" customFormat="1" ht="24" customHeight="1" x14ac:dyDescent="0.25">
      <c r="A159" s="42"/>
      <c r="B159" s="5">
        <v>13</v>
      </c>
      <c r="C159" s="3" t="s">
        <v>106</v>
      </c>
      <c r="D159" s="5"/>
      <c r="E159" s="17"/>
    </row>
    <row r="160" spans="1:5" s="2" customFormat="1" ht="42" customHeight="1" x14ac:dyDescent="0.25">
      <c r="A160" s="42"/>
      <c r="B160" s="5">
        <v>14</v>
      </c>
      <c r="C160" s="3" t="s">
        <v>202</v>
      </c>
      <c r="D160" s="5"/>
      <c r="E160" s="17"/>
    </row>
    <row r="161" spans="1:5" s="2" customFormat="1" ht="42" customHeight="1" x14ac:dyDescent="0.25">
      <c r="A161" s="42"/>
      <c r="B161" s="5">
        <v>15</v>
      </c>
      <c r="C161" s="3" t="s">
        <v>203</v>
      </c>
      <c r="D161" s="5"/>
      <c r="E161" s="17"/>
    </row>
    <row r="162" spans="1:5" s="2" customFormat="1" ht="24" customHeight="1" x14ac:dyDescent="0.25">
      <c r="A162" s="43"/>
      <c r="B162" s="5">
        <v>16</v>
      </c>
      <c r="C162" s="3" t="s">
        <v>204</v>
      </c>
      <c r="D162" s="5"/>
      <c r="E162" s="17"/>
    </row>
    <row r="163" spans="1:5" s="2" customFormat="1" ht="24" customHeight="1" x14ac:dyDescent="0.25">
      <c r="A163" s="41" t="s">
        <v>205</v>
      </c>
      <c r="B163" s="5">
        <v>1</v>
      </c>
      <c r="C163" s="3" t="s">
        <v>57</v>
      </c>
      <c r="D163" s="5"/>
      <c r="E163" s="17"/>
    </row>
    <row r="164" spans="1:5" s="2" customFormat="1" ht="24" customHeight="1" x14ac:dyDescent="0.25">
      <c r="A164" s="42"/>
      <c r="B164" s="5">
        <v>2</v>
      </c>
      <c r="C164" s="3" t="s">
        <v>58</v>
      </c>
      <c r="D164" s="5"/>
      <c r="E164" s="17"/>
    </row>
    <row r="165" spans="1:5" s="2" customFormat="1" ht="24" customHeight="1" x14ac:dyDescent="0.25">
      <c r="A165" s="42"/>
      <c r="B165" s="5">
        <v>3</v>
      </c>
      <c r="C165" s="3" t="s">
        <v>59</v>
      </c>
      <c r="D165" s="5"/>
      <c r="E165" s="17"/>
    </row>
    <row r="166" spans="1:5" s="2" customFormat="1" ht="24" customHeight="1" x14ac:dyDescent="0.25">
      <c r="A166" s="42"/>
      <c r="B166" s="5">
        <v>4</v>
      </c>
      <c r="C166" s="3" t="s">
        <v>60</v>
      </c>
      <c r="D166" s="5"/>
      <c r="E166" s="17"/>
    </row>
    <row r="167" spans="1:5" s="2" customFormat="1" ht="24" customHeight="1" x14ac:dyDescent="0.25">
      <c r="A167" s="42"/>
      <c r="B167" s="5">
        <v>5</v>
      </c>
      <c r="C167" s="3" t="s">
        <v>107</v>
      </c>
      <c r="D167" s="5"/>
      <c r="E167" s="17"/>
    </row>
    <row r="168" spans="1:5" s="2" customFormat="1" ht="42" customHeight="1" x14ac:dyDescent="0.25">
      <c r="A168" s="42"/>
      <c r="B168" s="5">
        <v>6</v>
      </c>
      <c r="C168" s="3" t="s">
        <v>108</v>
      </c>
      <c r="D168" s="5"/>
      <c r="E168" s="17"/>
    </row>
    <row r="169" spans="1:5" s="2" customFormat="1" ht="24" customHeight="1" x14ac:dyDescent="0.25">
      <c r="A169" s="42"/>
      <c r="B169" s="5">
        <v>7</v>
      </c>
      <c r="C169" s="3" t="s">
        <v>109</v>
      </c>
      <c r="D169" s="5"/>
      <c r="E169" s="17"/>
    </row>
    <row r="170" spans="1:5" s="2" customFormat="1" ht="24" customHeight="1" x14ac:dyDescent="0.25">
      <c r="A170" s="42"/>
      <c r="B170" s="5">
        <v>8</v>
      </c>
      <c r="C170" s="3" t="s">
        <v>110</v>
      </c>
      <c r="D170" s="5"/>
      <c r="E170" s="17"/>
    </row>
    <row r="171" spans="1:5" s="2" customFormat="1" ht="42" customHeight="1" x14ac:dyDescent="0.25">
      <c r="A171" s="42"/>
      <c r="B171" s="5">
        <v>9</v>
      </c>
      <c r="C171" s="3" t="s">
        <v>111</v>
      </c>
      <c r="D171" s="5"/>
      <c r="E171" s="17"/>
    </row>
    <row r="172" spans="1:5" s="2" customFormat="1" ht="24" customHeight="1" x14ac:dyDescent="0.25">
      <c r="A172" s="42"/>
      <c r="B172" s="5">
        <v>10</v>
      </c>
      <c r="C172" s="3" t="s">
        <v>112</v>
      </c>
      <c r="D172" s="5"/>
      <c r="E172" s="17"/>
    </row>
    <row r="173" spans="1:5" s="2" customFormat="1" ht="24" customHeight="1" x14ac:dyDescent="0.25">
      <c r="A173" s="42"/>
      <c r="B173" s="5">
        <v>11</v>
      </c>
      <c r="C173" s="3" t="s">
        <v>113</v>
      </c>
      <c r="D173" s="5"/>
      <c r="E173" s="17"/>
    </row>
    <row r="174" spans="1:5" s="2" customFormat="1" ht="42" customHeight="1" x14ac:dyDescent="0.25">
      <c r="A174" s="42"/>
      <c r="B174" s="5">
        <v>12</v>
      </c>
      <c r="C174" s="3" t="s">
        <v>114</v>
      </c>
      <c r="D174" s="5"/>
      <c r="E174" s="17"/>
    </row>
    <row r="175" spans="1:5" s="2" customFormat="1" ht="24" customHeight="1" x14ac:dyDescent="0.25">
      <c r="A175" s="42"/>
      <c r="B175" s="5">
        <v>13</v>
      </c>
      <c r="C175" s="3" t="s">
        <v>115</v>
      </c>
      <c r="D175" s="5"/>
      <c r="E175" s="17"/>
    </row>
    <row r="176" spans="1:5" s="2" customFormat="1" ht="24" customHeight="1" x14ac:dyDescent="0.25">
      <c r="A176" s="42"/>
      <c r="B176" s="5">
        <v>14</v>
      </c>
      <c r="C176" s="3" t="s">
        <v>206</v>
      </c>
      <c r="D176" s="5"/>
      <c r="E176" s="17"/>
    </row>
    <row r="177" spans="1:5" s="2" customFormat="1" ht="42" customHeight="1" x14ac:dyDescent="0.25">
      <c r="A177" s="42"/>
      <c r="B177" s="5">
        <v>15</v>
      </c>
      <c r="C177" s="3" t="s">
        <v>207</v>
      </c>
      <c r="D177" s="5"/>
      <c r="E177" s="17"/>
    </row>
    <row r="178" spans="1:5" s="2" customFormat="1" ht="24" customHeight="1" x14ac:dyDescent="0.25">
      <c r="A178" s="43"/>
      <c r="B178" s="5">
        <v>16</v>
      </c>
      <c r="C178" s="3" t="s">
        <v>208</v>
      </c>
      <c r="D178" s="5"/>
      <c r="E178" s="17"/>
    </row>
    <row r="179" spans="1:5" s="2" customFormat="1" ht="24" customHeight="1" x14ac:dyDescent="0.25">
      <c r="A179" s="41" t="s">
        <v>209</v>
      </c>
      <c r="B179" s="5">
        <v>1</v>
      </c>
      <c r="C179" s="3" t="s">
        <v>57</v>
      </c>
      <c r="D179" s="5"/>
      <c r="E179" s="17"/>
    </row>
    <row r="180" spans="1:5" s="2" customFormat="1" ht="24" customHeight="1" x14ac:dyDescent="0.25">
      <c r="A180" s="42"/>
      <c r="B180" s="5">
        <v>2</v>
      </c>
      <c r="C180" s="3" t="s">
        <v>58</v>
      </c>
      <c r="D180" s="5"/>
      <c r="E180" s="17"/>
    </row>
    <row r="181" spans="1:5" s="2" customFormat="1" ht="24" customHeight="1" x14ac:dyDescent="0.25">
      <c r="A181" s="42"/>
      <c r="B181" s="5">
        <v>3</v>
      </c>
      <c r="C181" s="3" t="s">
        <v>59</v>
      </c>
      <c r="D181" s="5"/>
      <c r="E181" s="17"/>
    </row>
    <row r="182" spans="1:5" s="2" customFormat="1" ht="24" customHeight="1" x14ac:dyDescent="0.25">
      <c r="A182" s="42"/>
      <c r="B182" s="5">
        <v>4</v>
      </c>
      <c r="C182" s="3" t="s">
        <v>60</v>
      </c>
      <c r="D182" s="5"/>
      <c r="E182" s="17"/>
    </row>
    <row r="183" spans="1:5" s="2" customFormat="1" ht="24" customHeight="1" x14ac:dyDescent="0.25">
      <c r="A183" s="42"/>
      <c r="B183" s="5">
        <v>5</v>
      </c>
      <c r="C183" s="3" t="s">
        <v>116</v>
      </c>
      <c r="D183" s="5"/>
      <c r="E183" s="17"/>
    </row>
    <row r="184" spans="1:5" s="2" customFormat="1" ht="24" customHeight="1" x14ac:dyDescent="0.25">
      <c r="A184" s="42"/>
      <c r="B184" s="5">
        <v>6</v>
      </c>
      <c r="C184" s="3" t="s">
        <v>117</v>
      </c>
      <c r="D184" s="5"/>
      <c r="E184" s="17"/>
    </row>
    <row r="185" spans="1:5" s="2" customFormat="1" ht="24" customHeight="1" x14ac:dyDescent="0.25">
      <c r="A185" s="42"/>
      <c r="B185" s="5">
        <v>7</v>
      </c>
      <c r="C185" s="3" t="s">
        <v>118</v>
      </c>
      <c r="D185" s="5"/>
      <c r="E185" s="17"/>
    </row>
    <row r="186" spans="1:5" s="2" customFormat="1" ht="24" customHeight="1" x14ac:dyDescent="0.25">
      <c r="A186" s="42"/>
      <c r="B186" s="5">
        <v>8</v>
      </c>
      <c r="C186" s="3" t="s">
        <v>119</v>
      </c>
      <c r="D186" s="5"/>
      <c r="E186" s="17"/>
    </row>
    <row r="187" spans="1:5" s="2" customFormat="1" ht="24" customHeight="1" x14ac:dyDescent="0.25">
      <c r="A187" s="42"/>
      <c r="B187" s="5">
        <v>9</v>
      </c>
      <c r="C187" s="3" t="s">
        <v>120</v>
      </c>
      <c r="D187" s="5"/>
      <c r="E187" s="17"/>
    </row>
    <row r="188" spans="1:5" s="2" customFormat="1" ht="42" customHeight="1" x14ac:dyDescent="0.25">
      <c r="A188" s="42"/>
      <c r="B188" s="5">
        <v>10</v>
      </c>
      <c r="C188" s="3" t="s">
        <v>121</v>
      </c>
      <c r="D188" s="5"/>
      <c r="E188" s="17"/>
    </row>
    <row r="189" spans="1:5" s="2" customFormat="1" ht="42" customHeight="1" x14ac:dyDescent="0.25">
      <c r="A189" s="42"/>
      <c r="B189" s="5">
        <v>11</v>
      </c>
      <c r="C189" s="3" t="s">
        <v>220</v>
      </c>
      <c r="D189" s="5"/>
      <c r="E189" s="17"/>
    </row>
    <row r="190" spans="1:5" s="2" customFormat="1" ht="42" customHeight="1" x14ac:dyDescent="0.25">
      <c r="A190" s="42"/>
      <c r="B190" s="5">
        <v>12</v>
      </c>
      <c r="C190" s="3" t="s">
        <v>222</v>
      </c>
      <c r="D190" s="5"/>
      <c r="E190" s="17"/>
    </row>
    <row r="191" spans="1:5" s="2" customFormat="1" ht="24" customHeight="1" x14ac:dyDescent="0.25">
      <c r="A191" s="42"/>
      <c r="B191" s="5">
        <v>13</v>
      </c>
      <c r="C191" s="3" t="s">
        <v>122</v>
      </c>
      <c r="D191" s="5"/>
      <c r="E191" s="17"/>
    </row>
    <row r="192" spans="1:5" s="2" customFormat="1" ht="24" customHeight="1" x14ac:dyDescent="0.25">
      <c r="A192" s="42"/>
      <c r="B192" s="5">
        <v>14</v>
      </c>
      <c r="C192" s="3" t="s">
        <v>123</v>
      </c>
      <c r="D192" s="5"/>
      <c r="E192" s="17"/>
    </row>
    <row r="193" spans="1:5" s="2" customFormat="1" ht="42" customHeight="1" x14ac:dyDescent="0.25">
      <c r="A193" s="42"/>
      <c r="B193" s="5">
        <v>15</v>
      </c>
      <c r="C193" s="3" t="s">
        <v>124</v>
      </c>
      <c r="D193" s="5"/>
      <c r="E193" s="17"/>
    </row>
    <row r="194" spans="1:5" s="2" customFormat="1" ht="42" customHeight="1" x14ac:dyDescent="0.25">
      <c r="A194" s="43"/>
      <c r="B194" s="5">
        <v>16</v>
      </c>
      <c r="C194" s="3" t="s">
        <v>125</v>
      </c>
      <c r="D194" s="5"/>
      <c r="E194" s="17"/>
    </row>
    <row r="195" spans="1:5" s="2" customFormat="1" ht="24" customHeight="1" x14ac:dyDescent="0.25">
      <c r="A195" s="41" t="s">
        <v>210</v>
      </c>
      <c r="B195" s="5">
        <v>1</v>
      </c>
      <c r="C195" s="3" t="s">
        <v>228</v>
      </c>
      <c r="D195" s="5">
        <v>2</v>
      </c>
      <c r="E195" s="17"/>
    </row>
    <row r="196" spans="1:5" s="2" customFormat="1" ht="24" customHeight="1" x14ac:dyDescent="0.25">
      <c r="A196" s="42"/>
      <c r="B196" s="5">
        <v>2</v>
      </c>
      <c r="C196" s="3" t="s">
        <v>127</v>
      </c>
      <c r="D196" s="5">
        <v>2</v>
      </c>
      <c r="E196" s="17"/>
    </row>
    <row r="197" spans="1:5" s="2" customFormat="1" ht="24" customHeight="1" x14ac:dyDescent="0.25">
      <c r="A197" s="42"/>
      <c r="B197" s="5">
        <v>3</v>
      </c>
      <c r="C197" s="3" t="s">
        <v>128</v>
      </c>
      <c r="D197" s="5">
        <v>2</v>
      </c>
      <c r="E197" s="17"/>
    </row>
    <row r="198" spans="1:5" s="2" customFormat="1" ht="24" customHeight="1" x14ac:dyDescent="0.25">
      <c r="A198" s="43"/>
      <c r="B198" s="5">
        <v>4</v>
      </c>
      <c r="C198" s="3" t="s">
        <v>227</v>
      </c>
      <c r="D198" s="5">
        <v>3</v>
      </c>
      <c r="E198" s="17"/>
    </row>
    <row r="199" spans="1:5" s="2" customFormat="1" ht="42" customHeight="1" x14ac:dyDescent="0.25">
      <c r="A199" s="41" t="s">
        <v>211</v>
      </c>
      <c r="B199" s="5">
        <v>1</v>
      </c>
      <c r="C199" s="3" t="s">
        <v>225</v>
      </c>
      <c r="D199" s="5">
        <v>2</v>
      </c>
      <c r="E199" s="17"/>
    </row>
    <row r="200" spans="1:5" s="2" customFormat="1" ht="24" customHeight="1" x14ac:dyDescent="0.25">
      <c r="A200" s="42"/>
      <c r="B200" s="5">
        <v>2</v>
      </c>
      <c r="C200" s="3" t="s">
        <v>129</v>
      </c>
      <c r="D200" s="5">
        <v>4</v>
      </c>
      <c r="E200" s="17" t="s">
        <v>276</v>
      </c>
    </row>
    <row r="201" spans="1:5" s="2" customFormat="1" ht="24" customHeight="1" x14ac:dyDescent="0.25">
      <c r="A201" s="43"/>
      <c r="B201" s="5">
        <v>3</v>
      </c>
      <c r="C201" s="3" t="s">
        <v>130</v>
      </c>
      <c r="D201" s="5">
        <v>3</v>
      </c>
      <c r="E201" s="17"/>
    </row>
    <row r="202" spans="1:5" s="2" customFormat="1" ht="24" customHeight="1" x14ac:dyDescent="0.25">
      <c r="A202" s="41" t="s">
        <v>212</v>
      </c>
      <c r="B202" s="5">
        <v>1</v>
      </c>
      <c r="C202" s="3" t="s">
        <v>213</v>
      </c>
      <c r="D202" s="5">
        <v>2</v>
      </c>
      <c r="E202" s="17"/>
    </row>
    <row r="203" spans="1:5" s="2" customFormat="1" ht="42" customHeight="1" x14ac:dyDescent="0.25">
      <c r="A203" s="42"/>
      <c r="B203" s="5">
        <v>2</v>
      </c>
      <c r="C203" s="3" t="s">
        <v>214</v>
      </c>
      <c r="D203" s="5">
        <v>2</v>
      </c>
      <c r="E203" s="17"/>
    </row>
    <row r="204" spans="1:5" s="2" customFormat="1" ht="24" customHeight="1" x14ac:dyDescent="0.25">
      <c r="A204" s="43"/>
      <c r="B204" s="5">
        <v>3</v>
      </c>
      <c r="C204" s="3" t="s">
        <v>215</v>
      </c>
      <c r="D204" s="5">
        <v>3</v>
      </c>
      <c r="E204" s="17"/>
    </row>
    <row r="205" spans="1:5" s="2" customFormat="1" ht="24" customHeight="1" x14ac:dyDescent="0.25">
      <c r="A205" s="41" t="s">
        <v>126</v>
      </c>
      <c r="B205" s="5">
        <v>1</v>
      </c>
      <c r="C205" s="3" t="s">
        <v>167</v>
      </c>
      <c r="D205" s="5">
        <v>3</v>
      </c>
      <c r="E205" s="17"/>
    </row>
    <row r="206" spans="1:5" s="2" customFormat="1" ht="42" customHeight="1" x14ac:dyDescent="0.25">
      <c r="A206" s="42"/>
      <c r="B206" s="5">
        <v>2</v>
      </c>
      <c r="C206" s="3" t="s">
        <v>131</v>
      </c>
      <c r="D206" s="5">
        <v>2</v>
      </c>
      <c r="E206" s="17"/>
    </row>
    <row r="207" spans="1:5" s="2" customFormat="1" ht="24" customHeight="1" x14ac:dyDescent="0.25">
      <c r="A207" s="42"/>
      <c r="B207" s="5">
        <v>3</v>
      </c>
      <c r="C207" s="3" t="s">
        <v>132</v>
      </c>
      <c r="D207" s="5">
        <v>2</v>
      </c>
      <c r="E207" s="17"/>
    </row>
    <row r="208" spans="1:5" s="2" customFormat="1" ht="24" customHeight="1" x14ac:dyDescent="0.25">
      <c r="A208" s="43"/>
      <c r="B208" s="5">
        <v>4</v>
      </c>
      <c r="C208" s="3" t="s">
        <v>133</v>
      </c>
      <c r="D208" s="5">
        <v>1</v>
      </c>
      <c r="E208" s="17"/>
    </row>
    <row r="209" spans="1:5" s="2" customFormat="1" ht="42" customHeight="1" x14ac:dyDescent="0.25">
      <c r="A209" s="41" t="s">
        <v>161</v>
      </c>
      <c r="B209" s="5">
        <v>1</v>
      </c>
      <c r="C209" s="3" t="s">
        <v>216</v>
      </c>
      <c r="D209" s="5">
        <v>2</v>
      </c>
      <c r="E209" s="17"/>
    </row>
    <row r="210" spans="1:5" s="2" customFormat="1" ht="42" customHeight="1" x14ac:dyDescent="0.25">
      <c r="A210" s="42"/>
      <c r="B210" s="5">
        <v>2</v>
      </c>
      <c r="C210" s="3" t="s">
        <v>134</v>
      </c>
      <c r="D210" s="5">
        <v>3</v>
      </c>
      <c r="E210" s="17"/>
    </row>
    <row r="211" spans="1:5" s="2" customFormat="1" ht="24" customHeight="1" x14ac:dyDescent="0.25">
      <c r="A211" s="42"/>
      <c r="B211" s="5">
        <v>3</v>
      </c>
      <c r="C211" s="3" t="s">
        <v>135</v>
      </c>
      <c r="D211" s="5">
        <v>2</v>
      </c>
      <c r="E211" s="17"/>
    </row>
    <row r="212" spans="1:5" s="2" customFormat="1" ht="42" customHeight="1" x14ac:dyDescent="0.25">
      <c r="A212" s="42"/>
      <c r="B212" s="5">
        <v>4</v>
      </c>
      <c r="C212" s="3" t="s">
        <v>136</v>
      </c>
      <c r="D212" s="5">
        <v>2</v>
      </c>
      <c r="E212" s="17"/>
    </row>
    <row r="213" spans="1:5" s="2" customFormat="1" ht="42.75" customHeight="1" x14ac:dyDescent="0.25">
      <c r="A213" s="43"/>
      <c r="B213" s="5">
        <v>5</v>
      </c>
      <c r="C213" s="3" t="s">
        <v>217</v>
      </c>
      <c r="D213" s="5">
        <v>3</v>
      </c>
      <c r="E213" s="17"/>
    </row>
    <row r="217" spans="1:5" s="2" customFormat="1" ht="16.5" x14ac:dyDescent="0.25">
      <c r="A217" s="11" t="s">
        <v>226</v>
      </c>
      <c r="B217" s="13"/>
      <c r="C217" s="6"/>
      <c r="D217" s="13"/>
    </row>
    <row r="218" spans="1:5" s="2" customFormat="1" ht="16.5" x14ac:dyDescent="0.25">
      <c r="A218" s="11">
        <v>1</v>
      </c>
      <c r="B218" s="15">
        <v>1</v>
      </c>
      <c r="C218" s="6"/>
      <c r="D218" s="13"/>
    </row>
    <row r="219" spans="1:5" s="2" customFormat="1" ht="16.5" x14ac:dyDescent="0.25">
      <c r="A219" s="11">
        <v>2</v>
      </c>
      <c r="B219" s="15">
        <v>2</v>
      </c>
      <c r="C219" s="6"/>
      <c r="D219" s="13"/>
    </row>
    <row r="220" spans="1:5" s="2" customFormat="1" ht="16.5" x14ac:dyDescent="0.25">
      <c r="A220" s="11">
        <v>3</v>
      </c>
      <c r="B220" s="15">
        <v>3</v>
      </c>
      <c r="C220" s="6"/>
      <c r="D220" s="13"/>
    </row>
    <row r="221" spans="1:5" s="2" customFormat="1" ht="16.5" x14ac:dyDescent="0.25">
      <c r="A221" s="11">
        <v>4</v>
      </c>
      <c r="B221" s="15">
        <v>4</v>
      </c>
      <c r="C221" s="6"/>
      <c r="D221" s="13"/>
    </row>
    <row r="222" spans="1:5" s="2" customFormat="1" ht="16.5" x14ac:dyDescent="0.25">
      <c r="A222" s="11">
        <v>5</v>
      </c>
      <c r="B222" s="15">
        <v>5</v>
      </c>
      <c r="C222" s="6"/>
      <c r="D222" s="13"/>
    </row>
  </sheetData>
  <mergeCells count="19">
    <mergeCell ref="A1:D1"/>
    <mergeCell ref="A3:A18"/>
    <mergeCell ref="A19:A34"/>
    <mergeCell ref="A35:A50"/>
    <mergeCell ref="A51:A66"/>
    <mergeCell ref="E67:E81"/>
    <mergeCell ref="A209:A213"/>
    <mergeCell ref="A83:A98"/>
    <mergeCell ref="A99:A114"/>
    <mergeCell ref="A115:A130"/>
    <mergeCell ref="A131:A146"/>
    <mergeCell ref="A147:A162"/>
    <mergeCell ref="A163:A178"/>
    <mergeCell ref="A179:A194"/>
    <mergeCell ref="A195:A198"/>
    <mergeCell ref="A199:A201"/>
    <mergeCell ref="A202:A204"/>
    <mergeCell ref="A205:A208"/>
    <mergeCell ref="A67:A82"/>
  </mergeCells>
  <phoneticPr fontId="1" type="noConversion"/>
  <dataValidations xWindow="1176" yWindow="366" count="1">
    <dataValidation type="list" allowBlank="1" showInputMessage="1" showErrorMessage="1" sqref="D125:D213 D3:D51 D53:D123" xr:uid="{AF228379-9AE2-4002-AFF7-0487D9DC76AD}">
      <formula1>$B$218:$B$222</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7"/>
  <sheetViews>
    <sheetView workbookViewId="0">
      <selection activeCell="L12" sqref="L12"/>
    </sheetView>
  </sheetViews>
  <sheetFormatPr defaultRowHeight="14" x14ac:dyDescent="0.25"/>
  <cols>
    <col min="12" max="12" width="33.08984375" customWidth="1"/>
    <col min="13" max="13" width="9" style="14"/>
  </cols>
  <sheetData>
    <row r="1" spans="1:13" ht="55.5" customHeight="1" x14ac:dyDescent="0.25">
      <c r="A1" s="44" t="s">
        <v>224</v>
      </c>
      <c r="B1" s="44"/>
      <c r="C1" s="44"/>
      <c r="D1" s="44"/>
      <c r="E1" s="44"/>
      <c r="F1" s="44"/>
      <c r="G1" s="44"/>
      <c r="H1" s="44"/>
      <c r="I1" s="44"/>
      <c r="J1" s="44"/>
    </row>
    <row r="2" spans="1:13" ht="22.5" customHeight="1" x14ac:dyDescent="0.25">
      <c r="L2" s="16" t="s">
        <v>139</v>
      </c>
      <c r="M2" s="9" t="s">
        <v>140</v>
      </c>
    </row>
    <row r="3" spans="1:13" ht="16.5" x14ac:dyDescent="0.25">
      <c r="L3" s="35" t="s">
        <v>141</v>
      </c>
      <c r="M3" s="18">
        <f>SUM(评估表!D3:D18)/16</f>
        <v>2.375</v>
      </c>
    </row>
    <row r="4" spans="1:13" ht="16.5" x14ac:dyDescent="0.25">
      <c r="L4" s="17" t="s">
        <v>142</v>
      </c>
      <c r="M4" s="5">
        <f>SUM(评估表!D19:D34)/16</f>
        <v>0</v>
      </c>
    </row>
    <row r="5" spans="1:13" ht="16.5" x14ac:dyDescent="0.25">
      <c r="L5" s="17" t="s">
        <v>143</v>
      </c>
      <c r="M5" s="18">
        <f>SUM(评估表!D35:D50)/16</f>
        <v>0</v>
      </c>
    </row>
    <row r="6" spans="1:13" ht="16.5" x14ac:dyDescent="0.25">
      <c r="L6" s="36" t="s">
        <v>144</v>
      </c>
      <c r="M6" s="18">
        <f>SUM(评估表!D51:D66)/16</f>
        <v>1.5625</v>
      </c>
    </row>
    <row r="7" spans="1:13" ht="16.5" x14ac:dyDescent="0.25">
      <c r="L7" s="17" t="s">
        <v>145</v>
      </c>
      <c r="M7" s="20">
        <f>SUM(评估表!D67:D82)/16</f>
        <v>0</v>
      </c>
    </row>
    <row r="8" spans="1:13" ht="16.5" x14ac:dyDescent="0.25">
      <c r="L8" s="35" t="s">
        <v>146</v>
      </c>
      <c r="M8" s="20">
        <f>SUM(评估表!D83:D98)/16</f>
        <v>0</v>
      </c>
    </row>
    <row r="9" spans="1:13" ht="16.5" x14ac:dyDescent="0.25">
      <c r="L9" s="35" t="s">
        <v>147</v>
      </c>
      <c r="M9" s="18">
        <f>SUM(评估表!D99:D114)/16</f>
        <v>2.25</v>
      </c>
    </row>
    <row r="10" spans="1:13" ht="16.5" x14ac:dyDescent="0.25">
      <c r="L10" s="35" t="s">
        <v>148</v>
      </c>
      <c r="M10" s="20">
        <f>SUM(评估表!D115:D130)/16</f>
        <v>2.8125</v>
      </c>
    </row>
    <row r="11" spans="1:13" ht="16.5" x14ac:dyDescent="0.25">
      <c r="L11" s="17" t="s">
        <v>149</v>
      </c>
      <c r="M11" s="20">
        <f>SUM(评估表!D131:D146)/16</f>
        <v>0</v>
      </c>
    </row>
    <row r="12" spans="1:13" ht="16.5" x14ac:dyDescent="0.25">
      <c r="L12" s="35" t="s">
        <v>150</v>
      </c>
      <c r="M12" s="20">
        <f>SUM(评估表!D147:D162)/16</f>
        <v>0</v>
      </c>
    </row>
    <row r="13" spans="1:13" ht="16.5" x14ac:dyDescent="0.25">
      <c r="L13" s="17" t="s">
        <v>151</v>
      </c>
      <c r="M13" s="20">
        <f>SUM(评估表!D163:D178)/16</f>
        <v>0</v>
      </c>
    </row>
    <row r="14" spans="1:13" ht="16.5" x14ac:dyDescent="0.25">
      <c r="L14" s="17" t="s">
        <v>152</v>
      </c>
      <c r="M14" s="20">
        <f>SUM(评估表!D179:D194)/16</f>
        <v>0</v>
      </c>
    </row>
    <row r="15" spans="1:13" ht="16.5" x14ac:dyDescent="0.25">
      <c r="L15" s="17" t="s">
        <v>153</v>
      </c>
      <c r="M15" s="20">
        <f>SUM(评估表!D195:D198)/4</f>
        <v>2.25</v>
      </c>
    </row>
    <row r="16" spans="1:13" ht="16.5" x14ac:dyDescent="0.25">
      <c r="L16" s="17" t="s">
        <v>154</v>
      </c>
      <c r="M16" s="18">
        <f>SUM(评估表!D199:D201)/3</f>
        <v>3</v>
      </c>
    </row>
    <row r="17" spans="12:13" ht="16.5" x14ac:dyDescent="0.25">
      <c r="L17" s="17" t="s">
        <v>155</v>
      </c>
      <c r="M17" s="20">
        <f>SUM(评估表!D202:D204)/3</f>
        <v>2.3333333333333335</v>
      </c>
    </row>
    <row r="18" spans="12:13" ht="16.5" x14ac:dyDescent="0.25">
      <c r="L18" s="17" t="s">
        <v>156</v>
      </c>
      <c r="M18" s="20">
        <f>SUM(评估表!D205:D208)/4</f>
        <v>2</v>
      </c>
    </row>
    <row r="19" spans="12:13" ht="16.5" x14ac:dyDescent="0.25">
      <c r="L19" s="17" t="s">
        <v>157</v>
      </c>
      <c r="M19" s="20">
        <f>SUM(评估表!D209:D213)/5</f>
        <v>2.4</v>
      </c>
    </row>
    <row r="20" spans="12:13" ht="16.5" x14ac:dyDescent="0.25">
      <c r="L20" s="19" t="s">
        <v>223</v>
      </c>
      <c r="M20" s="18">
        <f>SUM(M3:M19)/17</f>
        <v>1.2343137254901959</v>
      </c>
    </row>
    <row r="21" spans="12:13" ht="16.5" x14ac:dyDescent="0.25">
      <c r="L21" s="2"/>
      <c r="M21" s="13"/>
    </row>
    <row r="22" spans="12:13" ht="16.5" x14ac:dyDescent="0.25">
      <c r="L22" s="2" t="s">
        <v>229</v>
      </c>
    </row>
    <row r="23" spans="12:13" ht="16.5" x14ac:dyDescent="0.25">
      <c r="L23" s="2" t="s">
        <v>230</v>
      </c>
    </row>
    <row r="24" spans="12:13" ht="16.5" x14ac:dyDescent="0.25">
      <c r="L24" s="2" t="s">
        <v>231</v>
      </c>
    </row>
    <row r="25" spans="12:13" ht="16.5" x14ac:dyDescent="0.25">
      <c r="L25" s="2" t="s">
        <v>232</v>
      </c>
    </row>
    <row r="26" spans="12:13" ht="16.5" x14ac:dyDescent="0.25">
      <c r="L26" s="2" t="s">
        <v>233</v>
      </c>
    </row>
    <row r="27" spans="12:13" ht="16.5" x14ac:dyDescent="0.25">
      <c r="L27" s="2" t="s">
        <v>234</v>
      </c>
    </row>
  </sheetData>
  <mergeCells count="1">
    <mergeCell ref="A1:J1"/>
  </mergeCells>
  <phoneticPr fontId="1"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简介</vt:lpstr>
      <vt:lpstr>评估表</vt:lpstr>
      <vt:lpstr>雷达图</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StephenYJ</dc:creator>
  <cp:lastModifiedBy>909546616@qq.com</cp:lastModifiedBy>
  <cp:lastPrinted>2014-05-05T06:22:32Z</cp:lastPrinted>
  <dcterms:created xsi:type="dcterms:W3CDTF">2014-05-04T01:56:08Z</dcterms:created>
  <dcterms:modified xsi:type="dcterms:W3CDTF">2023-09-16T02:50:58Z</dcterms:modified>
</cp:coreProperties>
</file>