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刘通\AWS\1-AWS官方课件\2-AOA\1-AOA案例库\"/>
    </mc:Choice>
  </mc:AlternateContent>
  <xr:revisionPtr revIDLastSave="0" documentId="13_ncr:1_{1A2040E0-64BF-4928-A54A-ECC9B0881A41}" xr6:coauthVersionLast="47" xr6:coauthVersionMax="47" xr10:uidLastSave="{00000000-0000-0000-0000-000000000000}"/>
  <bookViews>
    <workbookView xWindow="-110" yWindow="-110" windowWidth="19420" windowHeight="10420" xr2:uid="{00000000-000D-0000-FFFF-FFFF00000000}"/>
  </bookViews>
  <sheets>
    <sheet name="评估表" sheetId="1" r:id="rId1"/>
    <sheet name="雷达图" sheetId="3" r:id="rId2"/>
  </sheets>
  <calcPr calcId="191029"/>
</workbook>
</file>

<file path=xl/calcChain.xml><?xml version="1.0" encoding="utf-8"?>
<calcChain xmlns="http://schemas.openxmlformats.org/spreadsheetml/2006/main">
  <c r="M15" i="3" l="1"/>
  <c r="M19" i="3"/>
  <c r="M18" i="3"/>
  <c r="M17" i="3"/>
  <c r="M16" i="3"/>
  <c r="M13" i="3"/>
  <c r="M14" i="3"/>
  <c r="M12" i="3"/>
  <c r="M11" i="3"/>
  <c r="M10" i="3"/>
  <c r="M9" i="3"/>
  <c r="M8" i="3"/>
  <c r="M7" i="3"/>
  <c r="M6" i="3"/>
  <c r="M5" i="3"/>
  <c r="M4" i="3"/>
  <c r="M3" i="3"/>
  <c r="M20" i="3" l="1"/>
</calcChain>
</file>

<file path=xl/sharedStrings.xml><?xml version="1.0" encoding="utf-8"?>
<sst xmlns="http://schemas.openxmlformats.org/spreadsheetml/2006/main" count="415" uniqueCount="356">
  <si>
    <t>评估项目</t>
    <phoneticPr fontId="1" type="noConversion"/>
  </si>
  <si>
    <t>条目</t>
    <phoneticPr fontId="1" type="noConversion"/>
  </si>
  <si>
    <t>评估内容</t>
    <phoneticPr fontId="1" type="noConversion"/>
  </si>
  <si>
    <t>具体的事件（故障）是否定被定义了不同的类型和优先级别？</t>
  </si>
  <si>
    <t>事件（故障）是否被定义了起始时间、受理时间和结束时间？</t>
  </si>
  <si>
    <t>有无对一线及二线支持范围进行明确的区分和定义？</t>
  </si>
  <si>
    <t>用户是否被及时告知由其所提出的事件（故障）或服务请求的进展情况？</t>
  </si>
  <si>
    <t>当有无法达到服务级别协议要求（SLA）的时候，客戶是否被及时告知?</t>
  </si>
  <si>
    <t>有无定义事件（故障）处理的服务级别协议（SLA）/运营级别协议（OLA），以及具体的监控和升级办法</t>
  </si>
  <si>
    <t>当用户报告故障时，是否有用户等级，区分VIP用户，使VIP用户得到优先照顾？</t>
  </si>
  <si>
    <t>是否有适当的管理报表？比如：一线解决率等</t>
  </si>
  <si>
    <t>是否区分事件（故障）管理和问题管理流程？从事件（故障）管理流程到问题管理流程是否有良好的信息流？</t>
  </si>
  <si>
    <t>是否所有的事件（故障）都被记录。不存在有一些非正式的渠道使得用户能够绕过流程操作。比如，用户直接打电话给二线支持人员。</t>
  </si>
  <si>
    <t>在解决一个事件（故障）时，是否会先检查以前同样的事件（故障）是否发生过、如何解决的？是否与知识库关联？</t>
  </si>
  <si>
    <t>所有已定义的问题是否已经开问题单并被详细记录?</t>
  </si>
  <si>
    <t>问题是否被定义了起始时间和结束时间？</t>
  </si>
  <si>
    <t>问题是否进行分类和优先级别？比如：类别、紧急程度、对业务的影响度和处理的优先级。</t>
  </si>
  <si>
    <t>是否定义了问题管理的范围，并和事件（故障）管理进行有效的区分？</t>
  </si>
  <si>
    <t xml:space="preserve">问题是否被发现造成问题的根本原因，并降低重复事件（故障）的比率？ </t>
  </si>
  <si>
    <t>是否采取预防措施以降低潜在的问题？如日常巡检和帕累托图分析等</t>
  </si>
  <si>
    <t>是否定期推广问题分析方法（例如：5 Why分析法）和基于历史经验的知识分享？</t>
  </si>
  <si>
    <t>为了实现问题处理的有效性，是否对问题解決方法进行监控、审查和报告？</t>
  </si>
  <si>
    <t>是否有适当的管理报表？比如：问题按时解决率等</t>
  </si>
  <si>
    <t>有无对已知错误的管理及时控制？例如，把以前问题的解决办法放入运维知识库中，以备以后快速查询</t>
  </si>
  <si>
    <t>问题管理流程的关键绩效指标(KPI)有哪些？是否定期回顾？</t>
  </si>
  <si>
    <t>问题管理与其它流程是否有必要的关联？例如，对已知错误的问题开变更请求，并把变更请求传递给变更管理流程？</t>
  </si>
  <si>
    <t>是否清楚定义服务的范围，并形成必要的文件？(服务目录、SLA、CMDB的配置项和配置项的关系)</t>
  </si>
  <si>
    <t>在变更提交前，是否检查和验证其完整性？</t>
  </si>
  <si>
    <t>是否所有的变更都有记录（包括被拒绝的变更）？</t>
  </si>
  <si>
    <t>是否对变更请求，就其风险、影响与商业利益进行评估? 如对系统容量、可用性和灾备的影响。是否对具体的变更的可行性分析与最终意见被有效的记录?</t>
  </si>
  <si>
    <t>变更是否按照其影响度和紧急程度分类？如定义重大变更和审批人员的级别</t>
  </si>
  <si>
    <t>是否所有的变更被成功执行，并有执行后的检查（Post Implementation Review）?</t>
  </si>
  <si>
    <t>是否对相应的政策来控制对紧急变更（Urgent Change）的授权与执行？</t>
  </si>
  <si>
    <t>是否清晰地区分正常变更请求（如：更新应用）与标准变更或服务请求（如：重置密码）之间的不同？对标准变更进行有效的范围定义</t>
  </si>
  <si>
    <t>任何变更是否经过变更顾问委员会（Change Advisory Board）审批后方可执行？</t>
  </si>
  <si>
    <t>变更计划或变更窗口是否被有效定义？计划变更的日期是否作为真正制定变更时间表的基础？</t>
  </si>
  <si>
    <t>变更管理流程的关键绩效指标(KPI)有哪些？是否定期回顾？</t>
  </si>
  <si>
    <t>是否与其他流程有信息交互？例如，与问题管理和配置管理的交互</t>
  </si>
  <si>
    <t>是否清楚定义配置管理所管理的范围，并形成必要的文件？如服务目录和配置管理数据库（CMDB）的流程文档</t>
  </si>
  <si>
    <t>是否有一份明确定义的组件命名规范？是否所有相关的设备都有明确的标签？</t>
  </si>
  <si>
    <t>配置管理数据库的结构有能够预防重复输入的机制。确保配置信息的正确性和唯一性</t>
  </si>
  <si>
    <t>配置项与配置项之间的关系都被有效的定义</t>
  </si>
  <si>
    <t>被授权的有需要提取配置项信息的使用者是否可以取得配置项的状态、版本、位置和相关变更信息?</t>
  </si>
  <si>
    <t>是否有配置管理数据库的年度（或定期）稽核報告?</t>
  </si>
  <si>
    <t>配置稽核报告中是否记录任何配置项的缺陷、采取矫正措施和报告最终结果？</t>
  </si>
  <si>
    <t>是否应用配置管理自动发现工具和配置项变更的预审批机制？</t>
  </si>
  <si>
    <t>是否有一系列控制环节来保障配置管理流程不被绕开？</t>
  </si>
  <si>
    <t>配置管理流程的关键绩效指标(KPI)有哪些？是否定期回顾？</t>
  </si>
  <si>
    <t>是否与其他流程有信息交互？例如，与事件（故障）管理、问题管理、变更管理和发布管理的交互</t>
  </si>
  <si>
    <t>是否有效建立变更管理触发发布管理的机制？</t>
  </si>
  <si>
    <t>是否建立相关变更单和发布单的关联？</t>
  </si>
  <si>
    <t>变更請求是否被评估其对于发布计划的影响？</t>
  </si>
  <si>
    <t>发布是否按照其影响度和紧急程度分类？制定不同发布的审批人员级别</t>
  </si>
  <si>
    <t>是否对相应的政策来控制对紧急变更（Urgent Release）的授权与执行？</t>
  </si>
  <si>
    <t>任何发布是否经过发布评审委员会审批后方可执行？</t>
  </si>
  <si>
    <t>发布计划或发布窗口是否被有效定义？计划发布的日期是否作为真正制定发布时间表的基础？</t>
  </si>
  <si>
    <t>是否衡量在发布期间与该发布相关的异常事件所造成的影响？</t>
  </si>
  <si>
    <t>是否所有的发布被成功执行，并有执行后的检查（Post Implementation Review）?发布的成功与失败的条件是否可以被衡量？</t>
  </si>
  <si>
    <t>IT服务提供商或组织是否清晰的理解这个流程？</t>
  </si>
  <si>
    <t>是否定期对这个流程的活动进行回顾？</t>
  </si>
  <si>
    <t>是否有电子化的工具提高此流程的执行效率？</t>
  </si>
  <si>
    <t>是否有足够的时间和成本来针对此流程进行培训？</t>
  </si>
  <si>
    <t xml:space="preserve">任何对于可用性计划的变更，是否都经过变更顾问委员会评估其影响，并得到有效授权后方可变更？ </t>
  </si>
  <si>
    <t>可用性的具体数据是否被衡量与记录，并作为服务报告的一部分来定期公布?</t>
  </si>
  <si>
    <t>是否定期对当前基础架构的可用性进行评估和优化？</t>
  </si>
  <si>
    <t>是否对由于系统不可用而造成的直接或间接损失进行计算？</t>
  </si>
  <si>
    <t>是否对高可用性管理的成本花费与其带来的业务收益进行比较？</t>
  </si>
  <si>
    <t>定期的变更窗口是否已经被客户和业务部门所接受？</t>
  </si>
  <si>
    <t>是否有一个公认的流程来处理重大系统不可用所造成的根源分析？</t>
  </si>
  <si>
    <t>可用性的历史数据是否被用来做趋势分析来定位未来可能存在的可用性的问题？</t>
  </si>
  <si>
    <t>是否有定期的业务影响分析（BIA）评估服务中断对业务的影响范围和影响级别？</t>
  </si>
  <si>
    <t>服务连续性计划即灾难恢复计划（DRP）有有效的文档记录，并被所有涉及的服务部门熟知。以备未来不时之需。</t>
  </si>
  <si>
    <t>任何对于服务连续性计划或灾难恢复计划的变更，是否都经过变更顾问委员会评估其影响，并得到有效授权后方可变更？</t>
  </si>
  <si>
    <t>服务连续性计划或灾难恢复计划是非被有效测试以符合商业需要？</t>
  </si>
  <si>
    <t>是否重要的业务数据被定期的备份和安全的存放？</t>
  </si>
  <si>
    <t>是否对服务连续性管理的成本花费与其带来的业务收益进行比较？</t>
  </si>
  <si>
    <t>是否IT服务连续性管理（ITSCM）是业务连续性管理（BCM）的一部分？</t>
  </si>
  <si>
    <t>是否对服务连续性计划即灾难恢复计划（DRP）进行定期的演练和问题跟踪？如每半年做一次灾备演练</t>
  </si>
  <si>
    <t>是否制定安全策略标准？</t>
  </si>
  <si>
    <t>是否清晰的知道哪个部门负责IT安全管理？</t>
  </si>
  <si>
    <t>是否有机制阻止非授权的人员访问敏感的IT设备和关键数据？</t>
  </si>
  <si>
    <t>是否业务对安全的要求被有效的记录？</t>
  </si>
  <si>
    <t>是否高层管理团队及其员工有必要的承诺对组织的数据进行保密？如签署保密协议</t>
  </si>
  <si>
    <t>是否存在IT安全管理计划，并定期对此计划进行评审和改进？</t>
  </si>
  <si>
    <t>是否定期进行内部或外部的安全审计？</t>
  </si>
  <si>
    <t>是否有清晰的步骤来处理安全的违背行为？</t>
  </si>
  <si>
    <t>是否有电子防范设备有效的阻止电子攻击？如防火墙、IDS和IPS等</t>
  </si>
  <si>
    <t>组织成员是否意识到保护IT资产和信息安全的重要性，并有效遵守？</t>
  </si>
  <si>
    <t>安全的违背和攻击事件是否被记录到服务报告中？</t>
  </si>
  <si>
    <t>任何对于安全策略的变更，是否都经过变更顾问委员会评估其影响，并得到有效授权后方可变更？</t>
  </si>
  <si>
    <t>是否有标准的服务级别协议（SLA）合同模板并有效应用？</t>
  </si>
  <si>
    <t>是否第三方供应商的合同指标也被纳入服务级别管理的范畴并有效监控？</t>
  </si>
  <si>
    <t>是否服务目录被有效的定义来反映组织的服务范围？</t>
  </si>
  <si>
    <t>是否有定期的服务会议讨论服务级别的达成情况和未来可能的服务级别需要（SLR）？</t>
  </si>
  <si>
    <t>针对监控结果是否有报告反馈并评审不符合的原因?</t>
  </si>
  <si>
    <t>是否在客户或业务部门与IT部门之间建立有效的沟通渠道和沟通机制？</t>
  </si>
  <si>
    <t>是否所有的服务级别协议合同文档被客户或业务部门签署后执行？</t>
  </si>
  <si>
    <t>服务级别协议（SLA）的达成质量是否按照与客戶签订协议所应遵循的目标加以监控？</t>
  </si>
  <si>
    <t>是否记录以及识别需要改进计划（SIP）和改进的事项？并及时跟进</t>
  </si>
  <si>
    <t>任何新的服务很容易的被纳入服务级别管理的范畴？</t>
  </si>
  <si>
    <t>监控报告有没有定期发送给使用人员？</t>
  </si>
  <si>
    <t xml:space="preserve">是否容量管理相关的数据记录到容量管理数据库（CDB）中？ </t>
  </si>
  <si>
    <t>是否有评估新的服务或现有服务的变更请求对服务容量的影响？任何针对IT环境的变更都需要走变更管理流程。</t>
  </si>
  <si>
    <t>是否能预测工作量和环境的变化？是否包含足以进行预测分析的资料与流程？</t>
  </si>
  <si>
    <t>是否有对改变IT服务环境以及商业需求预期影响的分析和应对机制，例如政府的法规，行业的规范等。</t>
  </si>
  <si>
    <t>是否有尝试影响用户的使用行为，使其更多的在非高峰时间段使用？</t>
  </si>
  <si>
    <t>是否每一个独立的服务的容量监控阀值被有效的设置和合理的监控？并帮助解决服务的故障或问题。</t>
  </si>
  <si>
    <t>是否对业务容量、服务容量和资源容量管理进行有效的区分和管理？</t>
  </si>
  <si>
    <t>是否依据预算进行成本之监控与报告？定期对预算和成本进行比对。</t>
  </si>
  <si>
    <t>是否有成本模型（Cost Model）或其他机制很容易的给客户或业务部门展示IT的运营成本？</t>
  </si>
  <si>
    <t>任何成本变更是否经过变更管理流程进行成本分析与核准？</t>
  </si>
  <si>
    <t>是否定期举行财务审计？</t>
  </si>
  <si>
    <t>是否对不同成本类型进行有效区分，如固定成本、直接成本和非直接成本等。</t>
  </si>
  <si>
    <t>是否财务报表简单和容易理解？</t>
  </si>
  <si>
    <t>是否制定有效的服务收费策略和收费原则？</t>
  </si>
  <si>
    <t>是否财务数据被其他管理流程有效的利用，比如发布管理和变更管理流程等。</t>
  </si>
  <si>
    <t>是否理解成本中心和利润中心的区别？</t>
  </si>
  <si>
    <t>供应商的资质和历史绩效信息是否记录到供应商管理数据库中</t>
  </si>
  <si>
    <t>是否对供应商的绩效进行评估，评估的依据是什么？</t>
  </si>
  <si>
    <t>对供应商评定等级的方式如何？如长名单和短名单供应商之分。</t>
  </si>
  <si>
    <t>是否有机制选择最适合或最优秀的供应商？并且有供应商淘汰机制。</t>
  </si>
  <si>
    <t>是否签订第三方供应商合同（UC）?</t>
  </si>
  <si>
    <t>对于与供应商签订的第三方供应商的协议指标是否能满足企业对客户的服务级别协议指标的要求？</t>
  </si>
  <si>
    <t>是否有处理合约争议的流程？</t>
  </si>
  <si>
    <t>供应商管理流程的关键绩效指标(KPI)有哪些？是否定期回顾？</t>
  </si>
  <si>
    <t>所识别的需要改善或跟进的措施是否被记录，并且作为服务改善计划的输入？</t>
  </si>
  <si>
    <t>供应商管理的关键绩效指标(KPI)是否已经纳入服务级别管理的管理范畴?</t>
  </si>
  <si>
    <t>16.服务报告</t>
    <phoneticPr fontId="1" type="noConversion"/>
  </si>
  <si>
    <t>是否有使用服务改进计划来控制服务改进活动？</t>
  </si>
  <si>
    <t>服务提供方实施过程改进，是否有纠偏和预防潜在问题的措施？</t>
  </si>
  <si>
    <t>客戶投诉的处理结果有没有及时告知客戶？</t>
  </si>
  <si>
    <t>是否有记录、调查、回应、报告并正式关闭所有的服务投诉或抱怨？</t>
  </si>
  <si>
    <t>服务报告是否符合服务级别协议度量的需要，客戶的具体要求是否得到明确的回应和体现?</t>
  </si>
  <si>
    <t>服务报告是否包含对应服务级别协议所要衡量的绩效指标的度量结果？</t>
  </si>
  <si>
    <t>服务报告是否包含不符合服务级别协议的违背事项？</t>
  </si>
  <si>
    <t>新的或变更服务的实施（包括服务中止），是否有进行策划并经过变更管理者的正式批准？</t>
  </si>
  <si>
    <t>是否有被服务提供方或客户所正式接受的流程?</t>
  </si>
  <si>
    <t>服务提供方应根据策划的安排。在新的或变更的服務实施后应及时报告所取得的效果</t>
  </si>
  <si>
    <t>评分（1-5分）</t>
    <phoneticPr fontId="1" type="noConversion"/>
  </si>
  <si>
    <r>
      <t>1</t>
    </r>
    <r>
      <rPr>
        <sz val="10.5"/>
        <color theme="1"/>
        <rFont val="宋体"/>
        <family val="3"/>
        <charset val="134"/>
      </rPr>
      <t>分：不知道（</t>
    </r>
    <r>
      <rPr>
        <sz val="10.5"/>
        <color theme="1"/>
        <rFont val="Calibri"/>
        <family val="2"/>
      </rPr>
      <t>Don't know</t>
    </r>
    <r>
      <rPr>
        <sz val="10.5"/>
        <color theme="1"/>
        <rFont val="宋体"/>
        <family val="3"/>
        <charset val="134"/>
      </rPr>
      <t>），即完全不明白问题的含义，或者完全没有这方面概念；</t>
    </r>
  </si>
  <si>
    <r>
      <t>5</t>
    </r>
    <r>
      <rPr>
        <sz val="10.5"/>
        <color theme="1"/>
        <rFont val="宋体"/>
        <family val="3"/>
        <charset val="134"/>
        <scheme val="minor"/>
      </rPr>
      <t>分：强烈认同（</t>
    </r>
    <r>
      <rPr>
        <sz val="10.5"/>
        <color theme="1"/>
        <rFont val="Calibri"/>
        <family val="2"/>
      </rPr>
      <t>Strongly agree</t>
    </r>
    <r>
      <rPr>
        <sz val="10.5"/>
        <color theme="1"/>
        <rFont val="宋体"/>
        <family val="3"/>
        <charset val="134"/>
        <scheme val="minor"/>
      </rPr>
      <t>），即很清楚问题的含义，实际中也完全是这样做的。</t>
    </r>
  </si>
  <si>
    <t>服务提供者是否与客户一起计划服务、系统、软件和硬件的发布？</t>
    <phoneticPr fontId="1" type="noConversion"/>
  </si>
  <si>
    <t>评估项目</t>
    <phoneticPr fontId="1" type="noConversion"/>
  </si>
  <si>
    <t>平均分</t>
    <phoneticPr fontId="1" type="noConversion"/>
  </si>
  <si>
    <t>1. 事件（故障）管理</t>
    <phoneticPr fontId="1" type="noConversion"/>
  </si>
  <si>
    <t>2. 问题管理</t>
    <phoneticPr fontId="1" type="noConversion"/>
  </si>
  <si>
    <t>3. 变更管理</t>
    <phoneticPr fontId="1" type="noConversion"/>
  </si>
  <si>
    <t>4. 配置管理</t>
    <phoneticPr fontId="1" type="noConversion"/>
  </si>
  <si>
    <t>5. 发布管理</t>
    <phoneticPr fontId="1" type="noConversion"/>
  </si>
  <si>
    <t>6. 可用性管理</t>
    <phoneticPr fontId="1" type="noConversion"/>
  </si>
  <si>
    <t>7. 服务连续性管理</t>
    <phoneticPr fontId="1" type="noConversion"/>
  </si>
  <si>
    <t>8. 信息安全管理</t>
    <phoneticPr fontId="1" type="noConversion"/>
  </si>
  <si>
    <t>9. 服务级别管理</t>
    <phoneticPr fontId="1" type="noConversion"/>
  </si>
  <si>
    <t>10. 容量管理</t>
    <phoneticPr fontId="1" type="noConversion"/>
  </si>
  <si>
    <t>11. 财务管理</t>
    <phoneticPr fontId="1" type="noConversion"/>
  </si>
  <si>
    <t>12. 供应商管理</t>
    <phoneticPr fontId="1" type="noConversion"/>
  </si>
  <si>
    <t>13. 持续改进管理</t>
    <phoneticPr fontId="1" type="noConversion"/>
  </si>
  <si>
    <t>14. 业务关系管理</t>
    <phoneticPr fontId="1" type="noConversion"/>
  </si>
  <si>
    <t>15. 管理体系</t>
    <phoneticPr fontId="1" type="noConversion"/>
  </si>
  <si>
    <t>16. 服务报告</t>
    <phoneticPr fontId="1" type="noConversion"/>
  </si>
  <si>
    <t>17. 新服务变更后的服务管理</t>
    <phoneticPr fontId="1" type="noConversion"/>
  </si>
  <si>
    <t>变更单中是否包括在变更不成功时的回滚计划（Backout Plan）?</t>
  </si>
  <si>
    <t>3.变更管理</t>
  </si>
  <si>
    <t>是否配置项之变更遵循变更管理流程？对配置项之间的关系进行跟踪控制</t>
  </si>
  <si>
    <t>所有相关各方是否有定期评审服务级别协议文档的内容（一般每年一次），以确保服务级别协议的及时更新和持续有效?</t>
  </si>
  <si>
    <t>17.新服务变更后的服务管理</t>
  </si>
  <si>
    <t>是否有专门机制处理影响度高的事件（故障），即重大故障处理流程？</t>
  </si>
  <si>
    <t>是否记录问题管理流程中需要改进的事项？采取改进措施并跟进，有服务改进计划或机制。</t>
  </si>
  <si>
    <t>服务台是否有滿意度调查办法来度量服务的质量？</t>
  </si>
  <si>
    <t>变更记录是否被定期分析, 以侦测变更增加的程度、经常的反复的类型、紧急的趋势与其它相关联的信息?</t>
  </si>
  <si>
    <t>发布记录是否被定期分析, 以侦测发布增加的程度、经常的反复的类型、紧急的趋势与其它相关联的信息?</t>
  </si>
  <si>
    <t>是否有满意度调查报告？是如何做到的？</t>
  </si>
  <si>
    <t>IT服务管理成熟度评估表</t>
  </si>
  <si>
    <t>1.事件（故障）管理</t>
  </si>
  <si>
    <t>所有参与事件（故障）管理的人员是否有权限存取相关的信息，包括已知错误和问题解決知识库等？</t>
  </si>
  <si>
    <t>2.问题管理</t>
  </si>
  <si>
    <t>是否建立问题解决后有效审核和关闭机制，如问题经理负责每个问题单的审核和关闭？</t>
  </si>
  <si>
    <t>有无定义问题处理的服务级别协议（SLA）/运营级别协议（OLA），以及具体的监控和升级办法？</t>
  </si>
  <si>
    <t>变更管理的范围是否有明确的定义？例如，包括操作系统、应用、网络和设备的变更等。</t>
  </si>
  <si>
    <t>是否记录变更管理流程中需要改进的事项？采取改进措施并跟进，有服务改进计划或机制。</t>
  </si>
  <si>
    <t>4.配置管理</t>
  </si>
  <si>
    <t>配置管理是否提供对配置项的版本控制和追踪？</t>
  </si>
  <si>
    <t xml:space="preserve">配置管理数据库是否被有效管理以确保配置数据的安全的、可靠性和正确性？ </t>
  </si>
  <si>
    <t>是否记录配置管理流程中需要改进的事项？采取改进措施并跟进，有服务改进计划或机制。</t>
  </si>
  <si>
    <t>5.发布管理</t>
  </si>
  <si>
    <t>发布管理流程是否包含当发布不成功时的回滚计划（Backout Plan）？</t>
  </si>
  <si>
    <t>发布管理流程是否包含对配置管理数据库（CMDB）中的配置项的变更？</t>
  </si>
  <si>
    <t>发布管理流程的关键绩效指标(KPI)有哪些？是否定期回顾？</t>
  </si>
  <si>
    <t>是否记录发布管理流程中需要改进的事项？采取改进措施并跟进，有服务改进计划或机制。</t>
  </si>
  <si>
    <t>发布管理流程是否与配置管理以及变更管理流程之间产生关联?</t>
  </si>
  <si>
    <t>6.可用性管理</t>
  </si>
  <si>
    <t>可用性管理的是否提供变更影响分析的数据作为变更管理流程的输入？</t>
  </si>
  <si>
    <t>可用性管理流程的关键绩效指标(KPI)有哪些？是否定期回顾？</t>
  </si>
  <si>
    <t>是否记录可用性管理中需要改进的事项？采取改进措施并跟进，有服务改进计划或机制。</t>
  </si>
  <si>
    <t>可用性管理的关键绩效指标(KPI)是否已经纳入服务级别管理的管理范畴?</t>
  </si>
  <si>
    <t>7.服务连续性管理</t>
  </si>
  <si>
    <t>对不同的灾备方案是否有很清晰的理解和识别？比如热备和冷备方案等</t>
  </si>
  <si>
    <t>服务连续性管理流程的关键绩效指标(KPI)有哪些？是否定期回顾？</t>
  </si>
  <si>
    <t>是否记录服务连续性管理中需要改进的事项？采取改进措施并跟进，有服务改进计划或机制。</t>
  </si>
  <si>
    <t>服务连续性管理的关键绩效指标(KPI)是否已经纳入服务级别管理的管理范畴?</t>
  </si>
  <si>
    <t>8.信息安全管理</t>
  </si>
  <si>
    <t>是否信息安全管理团队和服务连续性管理团队建立有效的沟通渠道？</t>
  </si>
  <si>
    <t>信息安全管理流程的关键绩效指标（KPI）有哪些？是否定期回顾？</t>
  </si>
  <si>
    <t>是否记录信息安全管理中需要改进的事项？采取改进措施并跟进，有服务改进计划或机制。</t>
  </si>
  <si>
    <t>信息安全管理的关键绩效指标（KPI）是否已经纳入服务级别管理的管理范畴?</t>
  </si>
  <si>
    <t>9.服务级别管理</t>
  </si>
  <si>
    <t>容量管理流程的关键绩效指标(KPI)有哪些？是否有包含当前与预测的容量及绩效要求？是否定期回顾？</t>
  </si>
  <si>
    <t>是否记录信息容量管理中需要改进的事项？采取改进措施并跟进，有服务改进计划或机制。</t>
  </si>
  <si>
    <t>容量管理的关键绩效指标(KPI)是否已经纳入服务级别管理的管理范畴?</t>
  </si>
  <si>
    <t>11.财务管理</t>
  </si>
  <si>
    <t>财务管理流程的关键绩效指标(KPI)有哪些？是否定期回顾？</t>
  </si>
  <si>
    <t>是否记录财务管理中需要改进的事项？采取改进措施并跟进，有服务改进计划或机制。</t>
  </si>
  <si>
    <t>财务管理的关键绩效指标(KPI)是否已经纳入服务级别管理的管理范畴?</t>
  </si>
  <si>
    <t>12.供应商管理</t>
  </si>
  <si>
    <t>13.持续改进管理</t>
  </si>
  <si>
    <t>14.业务关系管理</t>
  </si>
  <si>
    <t>15.管理体系</t>
  </si>
  <si>
    <t>管理者是否建立服务管理的方针、目标和计划？</t>
  </si>
  <si>
    <t>是否定义并保持所有服务管理者的角色和职责以及有效履行这些角色和职责所需的能力？</t>
  </si>
  <si>
    <t>是否评审管理人员的能力，以确保他们能够有效履行角色和义务？</t>
  </si>
  <si>
    <t>是否有考虑由服务交付和管理所导致的成本，以及组织的、技术的和商业的影响？</t>
  </si>
  <si>
    <t>是否有通过变更管理流程对计划的实施后的服务进行评审，即将真实的效果与计划相比较？</t>
  </si>
  <si>
    <t xml:space="preserve">是否定期对这个流程的活动及关键绩效指标（KPI）进行回顾？ </t>
    <phoneticPr fontId="1" type="noConversion"/>
  </si>
  <si>
    <t>是否有每年/每季度/每月定期召开技术研讨会？</t>
  </si>
  <si>
    <t>是否至少每年进行一次对供应商合约或正式协议的审查和续约（Renew）？</t>
  </si>
  <si>
    <t>量化的KPI指标是否有在服务级别协议（SLA）中体现？</t>
  </si>
  <si>
    <t>若有合约和相应的第三方供应商合同或协议的变更，是否经由变更管理流程来管理？</t>
  </si>
  <si>
    <t>总评分：</t>
    <phoneticPr fontId="1" type="noConversion"/>
  </si>
  <si>
    <t>IT服务管理成熟度雷达图</t>
    <phoneticPr fontId="1" type="noConversion"/>
  </si>
  <si>
    <r>
      <t>2</t>
    </r>
    <r>
      <rPr>
        <sz val="10.5"/>
        <color theme="1"/>
        <rFont val="宋体"/>
        <family val="3"/>
        <charset val="134"/>
      </rPr>
      <t>分：强烈不认同（</t>
    </r>
    <r>
      <rPr>
        <sz val="10.5"/>
        <color theme="1"/>
        <rFont val="Calibri"/>
        <family val="2"/>
      </rPr>
      <t>Strongly disagree</t>
    </r>
    <r>
      <rPr>
        <sz val="10.5"/>
        <color theme="1"/>
        <rFont val="宋体"/>
        <family val="3"/>
        <charset val="134"/>
      </rPr>
      <t>），即有这方面概念，部分是这样做；</t>
    </r>
    <phoneticPr fontId="1" type="noConversion"/>
  </si>
  <si>
    <r>
      <t>4</t>
    </r>
    <r>
      <rPr>
        <sz val="10.5"/>
        <color theme="1"/>
        <rFont val="宋体"/>
        <family val="3"/>
        <charset val="134"/>
      </rPr>
      <t>分：认同（</t>
    </r>
    <r>
      <rPr>
        <sz val="10.5"/>
        <color theme="1"/>
        <rFont val="Calibri"/>
        <family val="2"/>
      </rPr>
      <t>Agree</t>
    </r>
    <r>
      <rPr>
        <sz val="10.5"/>
        <color theme="1"/>
        <rFont val="宋体"/>
        <family val="3"/>
        <charset val="134"/>
      </rPr>
      <t>），即很清楚问题的含义，且基本上是这样做的；</t>
    </r>
    <phoneticPr fontId="1" type="noConversion"/>
  </si>
  <si>
    <t>当有服务级别协议或合同有相关内容需变更的，是否有开变更单，并在客户同意下按照变更管理流程来跟进直至完成？</t>
    <phoneticPr fontId="1" type="noConversion"/>
  </si>
  <si>
    <t>打分规则</t>
    <phoneticPr fontId="1" type="noConversion"/>
  </si>
  <si>
    <t>1分：不知道（Don't know）</t>
    <phoneticPr fontId="1" type="noConversion"/>
  </si>
  <si>
    <t>2分：强烈不认同（Strongly disagree）</t>
    <phoneticPr fontId="1" type="noConversion"/>
  </si>
  <si>
    <t>4分：认同（Agree）</t>
    <phoneticPr fontId="1" type="noConversion"/>
  </si>
  <si>
    <t>5分：强烈认同（Strongly agree）</t>
    <phoneticPr fontId="1" type="noConversion"/>
  </si>
  <si>
    <t>是否有根据历史绩效数据应用控制图等工具推测未来绩效的趋势</t>
    <phoneticPr fontId="1" type="noConversion"/>
  </si>
  <si>
    <r>
      <t>3</t>
    </r>
    <r>
      <rPr>
        <sz val="10.5"/>
        <color theme="1"/>
        <rFont val="宋体"/>
        <family val="3"/>
        <charset val="134"/>
      </rPr>
      <t>分：部分认同（</t>
    </r>
    <r>
      <rPr>
        <sz val="10.5"/>
        <color theme="1"/>
        <rFont val="Calibri"/>
        <family val="2"/>
      </rPr>
      <t>Partly Agree</t>
    </r>
    <r>
      <rPr>
        <sz val="10.5"/>
        <color theme="1"/>
        <rFont val="宋体"/>
        <family val="3"/>
        <charset val="134"/>
      </rPr>
      <t>），即很清楚问题的含义，部分是这样做的；</t>
    </r>
    <phoneticPr fontId="1" type="noConversion"/>
  </si>
  <si>
    <t>3分：部分认同（Partly Agree）</t>
    <phoneticPr fontId="1" type="noConversion"/>
  </si>
  <si>
    <t>服务改进是否有记录、评估、授权和排定优先级顺序？</t>
    <phoneticPr fontId="1" type="noConversion"/>
  </si>
  <si>
    <t>说明</t>
    <phoneticPr fontId="1" type="noConversion"/>
  </si>
  <si>
    <t>事件（故障）管理流程的关键绩效指标(KPI)有哪些？是否定期回顾？</t>
    <phoneticPr fontId="1" type="noConversion"/>
  </si>
  <si>
    <t>是否记录事件（故障）管理流程中需要改进的事项？采取改进措施并跟进，有服务改进计划或机制。</t>
    <phoneticPr fontId="1" type="noConversion"/>
  </si>
  <si>
    <t>《应用支持中心流程规范手册》服务工单分类规范；
400录入单子时，会在云客服平台具体进行分类；</t>
    <phoneticPr fontId="1" type="noConversion"/>
  </si>
  <si>
    <t>《应用支持中心流程规范手册》客户满意度评价标准1、明源云客服平台服务解决后，客户是可以在手机端进行评分；
2、在线咨询中问题解决也可以评分；</t>
    <phoneticPr fontId="1" type="noConversion"/>
  </si>
  <si>
    <t>1、故障类云运维平台告警，会进行邮件、运维群同频；
2、云客服平台对故障类工单也会记录其三个时间；</t>
    <phoneticPr fontId="1" type="noConversion"/>
  </si>
  <si>
    <t>《应用支持中心流程规范手册》服务定义及执行原则</t>
    <phoneticPr fontId="1" type="noConversion"/>
  </si>
  <si>
    <t>存在该情况；</t>
    <phoneticPr fontId="1" type="noConversion"/>
  </si>
  <si>
    <t>1、在途问题400会电联或在线联系；
2、解决后会有短信同步；
3、疑难问题服务顾问或经理会回访；</t>
    <phoneticPr fontId="1" type="noConversion"/>
  </si>
  <si>
    <t>云客服平台、项目管理平台已实现事件单追踪排查过程；</t>
    <phoneticPr fontId="1" type="noConversion"/>
  </si>
  <si>
    <t>400在登记历史事件单时，会有历史沉淀记录供查看、关联；</t>
    <phoneticPr fontId="1" type="noConversion"/>
  </si>
  <si>
    <t>《应用支持中心流程规范手册》应用支持服务水平协议（SLA）</t>
    <phoneticPr fontId="1" type="noConversion"/>
  </si>
  <si>
    <t>云客服平台已有客户工单情况简单分析；</t>
    <phoneticPr fontId="1" type="noConversion"/>
  </si>
  <si>
    <t>前后端协同机制，400判断高影响度的故障，会第一时间同步一线、开发团队，直接响应；</t>
    <phoneticPr fontId="1" type="noConversion"/>
  </si>
  <si>
    <t>《应用支持中心流程规范手册》服务拉闸机制</t>
    <phoneticPr fontId="1" type="noConversion"/>
  </si>
  <si>
    <t>《应用支持中心流程规范手册》服务质量改进结果跟踪</t>
    <phoneticPr fontId="1" type="noConversion"/>
  </si>
  <si>
    <t>《应用支持中心流程规范手册》服务事件/问题升级规范；</t>
    <phoneticPr fontId="1" type="noConversion"/>
  </si>
  <si>
    <t>《应用支持中心流程规范手册》服务工单录入规范；
云客服平台做数据在线化承载；</t>
    <phoneticPr fontId="1" type="noConversion"/>
  </si>
  <si>
    <t>云客服平台做数据在线化承载；</t>
    <phoneticPr fontId="1" type="noConversion"/>
  </si>
  <si>
    <t>ERP事件服务等级协议（SLA)
云客服平台做数据在线化承载；</t>
    <phoneticPr fontId="1" type="noConversion"/>
  </si>
  <si>
    <t>是否有基于配置管理的问题影响度分析机制和办法</t>
    <phoneticPr fontId="1" type="noConversion"/>
  </si>
  <si>
    <t>事件处理流程（ERP）</t>
    <phoneticPr fontId="1" type="noConversion"/>
  </si>
  <si>
    <t>区域故障率处理；</t>
    <phoneticPr fontId="1" type="noConversion"/>
  </si>
  <si>
    <t>云运维平台巡检；主动治理；</t>
    <phoneticPr fontId="1" type="noConversion"/>
  </si>
  <si>
    <t>云客服平台支持沉淀；主动治理；FAQ；</t>
    <phoneticPr fontId="1" type="noConversion"/>
  </si>
  <si>
    <t>云客服平台对处理过程留痕、超时预警；</t>
    <phoneticPr fontId="1" type="noConversion"/>
  </si>
  <si>
    <t>首问负责制；</t>
    <phoneticPr fontId="1" type="noConversion"/>
  </si>
  <si>
    <t>ERP事件服务等级协议（SLA)</t>
    <phoneticPr fontId="1" type="noConversion"/>
  </si>
  <si>
    <t>云客服平台关单率统计；</t>
    <phoneticPr fontId="1" type="noConversion"/>
  </si>
  <si>
    <t>云客服平台知识库沉淀；
运维团队对知识库的审核；</t>
    <phoneticPr fontId="1" type="noConversion"/>
  </si>
  <si>
    <t>《应用支持中心流程规范手册》</t>
    <phoneticPr fontId="1" type="noConversion"/>
  </si>
  <si>
    <t>系统更新、需求变更对应需要召开评审会；
数据变更需要发邮件申请、审批；</t>
    <phoneticPr fontId="1" type="noConversion"/>
  </si>
  <si>
    <t>服务请求变更完成后，进行数据验证；</t>
    <phoneticPr fontId="1" type="noConversion"/>
  </si>
  <si>
    <t>服务请求变更失败后，进行回滚；</t>
    <phoneticPr fontId="1" type="noConversion"/>
  </si>
  <si>
    <t>数据变更调整流程；</t>
    <phoneticPr fontId="1" type="noConversion"/>
  </si>
  <si>
    <t>是否存放服务资产的配置项在配置管理数据库中？</t>
    <phoneticPr fontId="1" type="noConversion"/>
  </si>
  <si>
    <t>云运维平台周期报告；</t>
    <phoneticPr fontId="1" type="noConversion"/>
  </si>
  <si>
    <t>云运维平台监控；</t>
    <phoneticPr fontId="1" type="noConversion"/>
  </si>
  <si>
    <t>发布评审会议；</t>
    <phoneticPr fontId="1" type="noConversion"/>
  </si>
  <si>
    <t>例行发布机制；</t>
    <phoneticPr fontId="1" type="noConversion"/>
  </si>
  <si>
    <t>发布评审清单；</t>
    <phoneticPr fontId="1" type="noConversion"/>
  </si>
  <si>
    <t>更新机制；</t>
    <phoneticPr fontId="1" type="noConversion"/>
  </si>
  <si>
    <t>云运维平台三高一关键巡检监控；</t>
    <phoneticPr fontId="1" type="noConversion"/>
  </si>
  <si>
    <t>云运维平台三高一关键巡检监控；
运维团队报告；</t>
    <phoneticPr fontId="1" type="noConversion"/>
  </si>
  <si>
    <t>基本服务规范机制；</t>
    <phoneticPr fontId="1" type="noConversion"/>
  </si>
  <si>
    <t>宕机响应；</t>
    <phoneticPr fontId="1" type="noConversion"/>
  </si>
  <si>
    <t>容灾处理；</t>
    <phoneticPr fontId="1" type="noConversion"/>
  </si>
  <si>
    <t>宕机处理方案与客户开会评估；</t>
    <phoneticPr fontId="1" type="noConversion"/>
  </si>
  <si>
    <t>定期备份数据库、程序库；</t>
    <phoneticPr fontId="1" type="noConversion"/>
  </si>
  <si>
    <t>容灾攻防演练；</t>
    <phoneticPr fontId="1" type="noConversion"/>
  </si>
  <si>
    <t>云运维平台三高一关键巡检监控；
运维团队报告；
服务质量改进结果跟踪制度；</t>
    <phoneticPr fontId="1" type="noConversion"/>
  </si>
  <si>
    <t>基本对接操作；</t>
    <phoneticPr fontId="1" type="noConversion"/>
  </si>
  <si>
    <t>1、客户方制度；
2、明源运维制度；</t>
    <phoneticPr fontId="1" type="noConversion"/>
  </si>
  <si>
    <t>数据库限制；</t>
    <phoneticPr fontId="1" type="noConversion"/>
  </si>
  <si>
    <t>签署保密协议；</t>
    <phoneticPr fontId="1" type="noConversion"/>
  </si>
  <si>
    <t>操作会系统留痕；</t>
    <phoneticPr fontId="1" type="noConversion"/>
  </si>
  <si>
    <t>与客户方联合制定安全管理计划；</t>
    <phoneticPr fontId="1" type="noConversion"/>
  </si>
  <si>
    <t>客户方服务器基本具备；</t>
    <phoneticPr fontId="1" type="noConversion"/>
  </si>
  <si>
    <t>事故报告；</t>
    <phoneticPr fontId="1" type="noConversion"/>
  </si>
  <si>
    <t>服务规范；</t>
    <phoneticPr fontId="1" type="noConversion"/>
  </si>
  <si>
    <t>运维合同；</t>
    <phoneticPr fontId="1" type="noConversion"/>
  </si>
  <si>
    <t>运维合同；
《应用支持中心流程规范手册》</t>
    <phoneticPr fontId="1" type="noConversion"/>
  </si>
  <si>
    <t>运维合同承诺被监管，运维报告体现；</t>
    <phoneticPr fontId="1" type="noConversion"/>
  </si>
  <si>
    <t>云客服平台；</t>
    <phoneticPr fontId="1" type="noConversion"/>
  </si>
  <si>
    <t>日常牵引；</t>
    <phoneticPr fontId="1" type="noConversion"/>
  </si>
  <si>
    <t>季度主动治理；</t>
    <phoneticPr fontId="1" type="noConversion"/>
  </si>
  <si>
    <t>基本服务机制；</t>
    <phoneticPr fontId="1" type="noConversion"/>
  </si>
  <si>
    <t>运维合同承诺被监管，服务汇报体现；</t>
    <phoneticPr fontId="1" type="noConversion"/>
  </si>
  <si>
    <t>主动治理；</t>
    <phoneticPr fontId="1" type="noConversion"/>
  </si>
  <si>
    <t>10.容量管理</t>
    <phoneticPr fontId="1" type="noConversion"/>
  </si>
  <si>
    <t>云运维平台；</t>
    <phoneticPr fontId="1" type="noConversion"/>
  </si>
  <si>
    <t>需要和客户方召开会议；</t>
    <phoneticPr fontId="1" type="noConversion"/>
  </si>
  <si>
    <t>DB、WEB服务器独立设立；</t>
    <phoneticPr fontId="1" type="noConversion"/>
  </si>
  <si>
    <t>区域三高一关键；</t>
    <phoneticPr fontId="1" type="noConversion"/>
  </si>
  <si>
    <t>运维团队监控；</t>
    <phoneticPr fontId="1" type="noConversion"/>
  </si>
  <si>
    <t>运维合同计价分析；</t>
    <phoneticPr fontId="1" type="noConversion"/>
  </si>
  <si>
    <t>年度新签署运维合同计价分析；</t>
    <phoneticPr fontId="1" type="noConversion"/>
  </si>
  <si>
    <t>召开运维合同评审会议；</t>
    <phoneticPr fontId="1" type="noConversion"/>
  </si>
  <si>
    <t>客户方审计；</t>
    <phoneticPr fontId="1" type="noConversion"/>
  </si>
  <si>
    <t>费用管控基本规范；</t>
    <phoneticPr fontId="1" type="noConversion"/>
  </si>
  <si>
    <t>集团财务公告；</t>
    <phoneticPr fontId="1" type="noConversion"/>
  </si>
  <si>
    <t>产品费用说明；</t>
    <phoneticPr fontId="1" type="noConversion"/>
  </si>
  <si>
    <t>集团设立；</t>
    <phoneticPr fontId="1" type="noConversion"/>
  </si>
  <si>
    <t>销售管理制度；</t>
    <phoneticPr fontId="1" type="noConversion"/>
  </si>
  <si>
    <t>签约、回款数据等；</t>
    <phoneticPr fontId="1" type="noConversion"/>
  </si>
  <si>
    <t>服务的投入产出比（ROE）</t>
    <phoneticPr fontId="1" type="noConversion"/>
  </si>
  <si>
    <t>每家客户都会做供应商管理；</t>
    <phoneticPr fontId="1" type="noConversion"/>
  </si>
  <si>
    <t>供应商履约评估；</t>
    <phoneticPr fontId="1" type="noConversion"/>
  </si>
  <si>
    <t>成本采招系统；</t>
    <phoneticPr fontId="1" type="noConversion"/>
  </si>
  <si>
    <t>供应商变更管理；</t>
    <phoneticPr fontId="1" type="noConversion"/>
  </si>
  <si>
    <t>《应用支持中心流程规范手册》
应用支持服务质量管理机制</t>
    <phoneticPr fontId="1" type="noConversion"/>
  </si>
  <si>
    <t>合同变更管理；</t>
    <phoneticPr fontId="1" type="noConversion"/>
  </si>
  <si>
    <t>及时解决并告知；</t>
    <phoneticPr fontId="1" type="noConversion"/>
  </si>
  <si>
    <t>运维团队设立及对应QA机制；</t>
    <phoneticPr fontId="1" type="noConversion"/>
  </si>
  <si>
    <t>服务交接、服务团队变更；</t>
    <phoneticPr fontId="1" type="noConversion"/>
  </si>
  <si>
    <t>服务停止会议沟通；</t>
    <phoneticPr fontId="1" type="noConversion"/>
  </si>
  <si>
    <t>基本服务规范；</t>
    <phoneticPr fontId="1" type="noConversion"/>
  </si>
  <si>
    <t>服务汇报；</t>
    <phoneticPr fontId="1" type="noConversion"/>
  </si>
  <si>
    <t>宝洁</t>
    <phoneticPr fontId="1" type="noConversion"/>
  </si>
  <si>
    <t>P&amp;G</t>
    <phoneticPr fontId="1" type="noConversion"/>
  </si>
  <si>
    <t>4.2-4.6</t>
    <phoneticPr fontId="1" type="noConversion"/>
  </si>
  <si>
    <t>华为</t>
    <phoneticPr fontId="1" type="noConversion"/>
  </si>
  <si>
    <t>腾讯</t>
    <phoneticPr fontId="1" type="noConversion"/>
  </si>
  <si>
    <t>4.0-4.1</t>
    <phoneticPr fontId="1" type="noConversion"/>
  </si>
  <si>
    <t>深交所</t>
    <phoneticPr fontId="1" type="noConversion"/>
  </si>
  <si>
    <t>4.1-4.3</t>
    <phoneticPr fontId="1" type="noConversion"/>
  </si>
  <si>
    <t>4分：认同（Agree）</t>
  </si>
  <si>
    <t>国有五大行</t>
    <phoneticPr fontId="1" type="noConversion"/>
  </si>
  <si>
    <t>3.5-4.5</t>
    <phoneticPr fontId="1" type="noConversion"/>
  </si>
  <si>
    <t>3-3.5</t>
    <phoneticPr fontId="1" type="noConversion"/>
  </si>
  <si>
    <t>政府信息中心</t>
    <phoneticPr fontId="1" type="noConversion"/>
  </si>
  <si>
    <t>3.2-4.2</t>
    <phoneticPr fontId="1" type="noConversion"/>
  </si>
  <si>
    <t>三大运营商</t>
    <phoneticPr fontId="1" type="noConversion"/>
  </si>
  <si>
    <t>南方电网</t>
    <phoneticPr fontId="1" type="noConversion"/>
  </si>
  <si>
    <t>3.0-4.0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</si>
</sst>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family val="2"/>
      <charset val="134"/>
      <scheme val="minor"/>
    </font>
    <font>
      <sz val="9"/>
      <name val="宋体"/>
      <family val="2"/>
      <charset val="134"/>
      <scheme val="minor"/>
    </font>
    <font>
      <sz val="11"/>
      <color theme="1"/>
      <name val="微软雅黑"/>
      <family val="2"/>
      <charset val="134"/>
    </font>
    <font>
      <sz val="12"/>
      <color theme="1"/>
      <name val="微软雅黑"/>
      <family val="2"/>
      <charset val="134"/>
    </font>
    <font>
      <b/>
      <sz val="20"/>
      <color theme="1"/>
      <name val="微软雅黑"/>
      <family val="2"/>
      <charset val="134"/>
    </font>
    <font>
      <b/>
      <sz val="12"/>
      <color theme="1"/>
      <name val="微软雅黑"/>
      <family val="2"/>
      <charset val="134"/>
    </font>
    <font>
      <b/>
      <i/>
      <sz val="12"/>
      <color theme="1"/>
      <name val="微软雅黑"/>
      <family val="2"/>
      <charset val="134"/>
    </font>
    <font>
      <sz val="10.5"/>
      <color theme="1"/>
      <name val="Calibri"/>
      <family val="2"/>
    </font>
    <font>
      <sz val="10.5"/>
      <color theme="1"/>
      <name val="宋体"/>
      <family val="3"/>
      <charset val="134"/>
    </font>
    <font>
      <sz val="10.5"/>
      <color theme="1"/>
      <name val="宋体"/>
      <family val="3"/>
      <charset val="134"/>
      <scheme val="minor"/>
    </font>
    <font>
      <sz val="12"/>
      <color rgb="FFFF0000"/>
      <name val="微软雅黑"/>
      <family val="2"/>
      <charset val="134"/>
    </font>
    <font>
      <b/>
      <sz val="11"/>
      <color theme="1"/>
      <name val="宋体"/>
      <family val="2"/>
      <charset val="134"/>
      <scheme val="minor"/>
    </font>
    <font>
      <sz val="16"/>
      <color theme="1"/>
      <name val="微软雅黑"/>
      <family val="2"/>
      <charset val="134"/>
    </font>
    <font>
      <b/>
      <sz val="16"/>
      <color theme="1"/>
      <name val="微软雅黑"/>
      <family val="2"/>
      <charset val="134"/>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vertical="center" wrapText="1"/>
    </xf>
    <xf numFmtId="0" fontId="5" fillId="0" borderId="0" xfId="0" applyFont="1">
      <alignment vertical="center"/>
    </xf>
    <xf numFmtId="0" fontId="6" fillId="2"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7" fillId="0" borderId="0" xfId="0" applyFont="1">
      <alignment vertical="center"/>
    </xf>
    <xf numFmtId="0" fontId="6" fillId="2" borderId="1" xfId="0" applyFont="1" applyFill="1" applyBorder="1">
      <alignment vertical="center"/>
    </xf>
    <xf numFmtId="0" fontId="3" fillId="0" borderId="1" xfId="0" applyFont="1" applyBorder="1">
      <alignment vertical="center"/>
    </xf>
    <xf numFmtId="2" fontId="3" fillId="0" borderId="1" xfId="0" applyNumberFormat="1" applyFont="1" applyBorder="1" applyAlignment="1">
      <alignment horizontal="center" vertical="center"/>
    </xf>
    <xf numFmtId="0" fontId="3" fillId="0" borderId="1" xfId="0" applyFont="1" applyBorder="1" applyAlignment="1">
      <alignment horizontal="right" vertical="center"/>
    </xf>
    <xf numFmtId="2" fontId="3" fillId="3" borderId="1" xfId="0" applyNumberFormat="1" applyFont="1" applyFill="1" applyBorder="1" applyAlignment="1">
      <alignment horizontal="center" vertical="center"/>
    </xf>
    <xf numFmtId="0" fontId="10" fillId="0" borderId="1" xfId="0" applyFont="1" applyBorder="1">
      <alignment vertical="center"/>
    </xf>
    <xf numFmtId="0" fontId="12" fillId="0" borderId="0" xfId="0" applyFont="1">
      <alignmen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lignment vertical="center"/>
    </xf>
    <xf numFmtId="0" fontId="11" fillId="0" borderId="0" xfId="0" applyFont="1">
      <alignment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30979447106183"/>
          <c:y val="0.16121937138810041"/>
          <c:w val="0.47937570344117436"/>
          <c:h val="0.7815673040869876"/>
        </c:manualLayout>
      </c:layout>
      <c:radarChart>
        <c:radarStyle val="marker"/>
        <c:varyColors val="0"/>
        <c:ser>
          <c:idx val="0"/>
          <c:order val="0"/>
          <c:tx>
            <c:v>集团IT服务管理成熟度</c:v>
          </c:tx>
          <c:marker>
            <c:symbol val="none"/>
          </c:marker>
          <c:cat>
            <c:strRef>
              <c:f>雷达图!$L$3:$L$19</c:f>
              <c:strCache>
                <c:ptCount val="17"/>
                <c:pt idx="0">
                  <c:v>1. 事件（故障）管理</c:v>
                </c:pt>
                <c:pt idx="1">
                  <c:v>2. 问题管理</c:v>
                </c:pt>
                <c:pt idx="2">
                  <c:v>3. 变更管理</c:v>
                </c:pt>
                <c:pt idx="3">
                  <c:v>4. 配置管理</c:v>
                </c:pt>
                <c:pt idx="4">
                  <c:v>5. 发布管理</c:v>
                </c:pt>
                <c:pt idx="5">
                  <c:v>6. 可用性管理</c:v>
                </c:pt>
                <c:pt idx="6">
                  <c:v>7. 服务连续性管理</c:v>
                </c:pt>
                <c:pt idx="7">
                  <c:v>8. 信息安全管理</c:v>
                </c:pt>
                <c:pt idx="8">
                  <c:v>9. 服务级别管理</c:v>
                </c:pt>
                <c:pt idx="9">
                  <c:v>10. 容量管理</c:v>
                </c:pt>
                <c:pt idx="10">
                  <c:v>11. 财务管理</c:v>
                </c:pt>
                <c:pt idx="11">
                  <c:v>12. 供应商管理</c:v>
                </c:pt>
                <c:pt idx="12">
                  <c:v>13. 持续改进管理</c:v>
                </c:pt>
                <c:pt idx="13">
                  <c:v>14. 业务关系管理</c:v>
                </c:pt>
                <c:pt idx="14">
                  <c:v>15. 管理体系</c:v>
                </c:pt>
                <c:pt idx="15">
                  <c:v>16. 服务报告</c:v>
                </c:pt>
                <c:pt idx="16">
                  <c:v>17. 新服务变更后的服务管理</c:v>
                </c:pt>
              </c:strCache>
            </c:strRef>
          </c:cat>
          <c:val>
            <c:numRef>
              <c:f>雷达图!$M$3:$M$19</c:f>
              <c:numCache>
                <c:formatCode>General</c:formatCode>
                <c:ptCount val="17"/>
                <c:pt idx="0" formatCode="0.00">
                  <c:v>3.875</c:v>
                </c:pt>
                <c:pt idx="1">
                  <c:v>3.8125</c:v>
                </c:pt>
                <c:pt idx="2" formatCode="0.00">
                  <c:v>2.75</c:v>
                </c:pt>
                <c:pt idx="3" formatCode="0.00">
                  <c:v>2.4375</c:v>
                </c:pt>
                <c:pt idx="4" formatCode="0.00">
                  <c:v>4.5625</c:v>
                </c:pt>
                <c:pt idx="5" formatCode="0.00">
                  <c:v>3.1875</c:v>
                </c:pt>
                <c:pt idx="6" formatCode="0.00">
                  <c:v>3.0625</c:v>
                </c:pt>
                <c:pt idx="7" formatCode="0.00">
                  <c:v>3.875</c:v>
                </c:pt>
                <c:pt idx="8" formatCode="0.00">
                  <c:v>4.5625</c:v>
                </c:pt>
                <c:pt idx="9" formatCode="0.00">
                  <c:v>2.9375</c:v>
                </c:pt>
                <c:pt idx="10" formatCode="0.00">
                  <c:v>4.125</c:v>
                </c:pt>
                <c:pt idx="11" formatCode="0.00">
                  <c:v>3.9375</c:v>
                </c:pt>
                <c:pt idx="12" formatCode="0.00">
                  <c:v>5</c:v>
                </c:pt>
                <c:pt idx="13" formatCode="0.00">
                  <c:v>4.666666666666667</c:v>
                </c:pt>
                <c:pt idx="14" formatCode="0.00">
                  <c:v>5</c:v>
                </c:pt>
                <c:pt idx="15" formatCode="0.00">
                  <c:v>5</c:v>
                </c:pt>
                <c:pt idx="16" formatCode="0.00">
                  <c:v>4.2</c:v>
                </c:pt>
              </c:numCache>
            </c:numRef>
          </c:val>
          <c:extLst>
            <c:ext xmlns:c16="http://schemas.microsoft.com/office/drawing/2014/chart" uri="{C3380CC4-5D6E-409C-BE32-E72D297353CC}">
              <c16:uniqueId val="{00000000-47CB-4904-888E-CE3BF427F08C}"/>
            </c:ext>
          </c:extLst>
        </c:ser>
        <c:dLbls>
          <c:showLegendKey val="0"/>
          <c:showVal val="0"/>
          <c:showCatName val="0"/>
          <c:showSerName val="0"/>
          <c:showPercent val="0"/>
          <c:showBubbleSize val="0"/>
        </c:dLbls>
        <c:axId val="378582968"/>
        <c:axId val="378581400"/>
      </c:radarChart>
      <c:catAx>
        <c:axId val="378582968"/>
        <c:scaling>
          <c:orientation val="minMax"/>
        </c:scaling>
        <c:delete val="0"/>
        <c:axPos val="b"/>
        <c:majorGridlines/>
        <c:numFmt formatCode="General" sourceLinked="0"/>
        <c:majorTickMark val="out"/>
        <c:minorTickMark val="none"/>
        <c:tickLblPos val="nextTo"/>
        <c:crossAx val="378581400"/>
        <c:crosses val="autoZero"/>
        <c:auto val="1"/>
        <c:lblAlgn val="ctr"/>
        <c:lblOffset val="100"/>
        <c:noMultiLvlLbl val="0"/>
      </c:catAx>
      <c:valAx>
        <c:axId val="378581400"/>
        <c:scaling>
          <c:orientation val="minMax"/>
        </c:scaling>
        <c:delete val="0"/>
        <c:axPos val="l"/>
        <c:majorGridlines/>
        <c:numFmt formatCode="0.00" sourceLinked="1"/>
        <c:majorTickMark val="cross"/>
        <c:minorTickMark val="none"/>
        <c:tickLblPos val="nextTo"/>
        <c:crossAx val="378582968"/>
        <c:crosses val="autoZero"/>
        <c:crossBetween val="between"/>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28574</xdr:colOff>
      <xdr:row>1</xdr:row>
      <xdr:rowOff>19049</xdr:rowOff>
    </xdr:from>
    <xdr:to>
      <xdr:col>10</xdr:col>
      <xdr:colOff>19050</xdr:colOff>
      <xdr:row>19</xdr:row>
      <xdr:rowOff>209549</xdr:rowOff>
    </xdr:to>
    <xdr:graphicFrame macro="">
      <xdr:nvGraphicFramePr>
        <xdr:cNvPr id="2" name="图表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2"/>
  <sheetViews>
    <sheetView tabSelected="1" zoomScale="90" zoomScaleNormal="90" workbookViewId="0">
      <selection sqref="A1:E1"/>
    </sheetView>
  </sheetViews>
  <sheetFormatPr defaultRowHeight="14" x14ac:dyDescent="0.25"/>
  <cols>
    <col min="1" max="1" width="13" style="12" customWidth="1"/>
    <col min="2" max="2" width="9" style="14"/>
    <col min="3" max="3" width="71.90625" style="4" customWidth="1"/>
    <col min="4" max="4" width="23.6328125" style="14" customWidth="1"/>
    <col min="5" max="5" width="54.54296875" style="12" customWidth="1"/>
  </cols>
  <sheetData>
    <row r="1" spans="1:7" s="1" customFormat="1" ht="55.5" customHeight="1" x14ac:dyDescent="0.25">
      <c r="A1" s="30" t="s">
        <v>172</v>
      </c>
      <c r="B1" s="30"/>
      <c r="C1" s="30"/>
      <c r="D1" s="30"/>
      <c r="E1" s="30"/>
    </row>
    <row r="2" spans="1:7" s="7" customFormat="1" ht="25.5" customHeight="1" x14ac:dyDescent="0.25">
      <c r="A2" s="10" t="s">
        <v>0</v>
      </c>
      <c r="B2" s="9" t="s">
        <v>1</v>
      </c>
      <c r="C2" s="8" t="s">
        <v>2</v>
      </c>
      <c r="D2" s="9" t="s">
        <v>138</v>
      </c>
      <c r="E2" s="10" t="s">
        <v>241</v>
      </c>
      <c r="G2" s="16" t="s">
        <v>139</v>
      </c>
    </row>
    <row r="3" spans="1:7" s="2" customFormat="1" ht="66" x14ac:dyDescent="0.25">
      <c r="A3" s="29" t="s">
        <v>173</v>
      </c>
      <c r="B3" s="5">
        <v>1</v>
      </c>
      <c r="C3" s="3" t="s">
        <v>168</v>
      </c>
      <c r="D3" s="5" t="s">
        <v>347</v>
      </c>
      <c r="E3" s="3" t="s">
        <v>245</v>
      </c>
      <c r="G3" s="16" t="s">
        <v>229</v>
      </c>
    </row>
    <row r="4" spans="1:7" s="2" customFormat="1" ht="33" x14ac:dyDescent="0.25">
      <c r="A4" s="29"/>
      <c r="B4" s="5">
        <v>2</v>
      </c>
      <c r="C4" s="3" t="s">
        <v>3</v>
      </c>
      <c r="D4" s="5">
        <v>4</v>
      </c>
      <c r="E4" s="3" t="s">
        <v>244</v>
      </c>
      <c r="G4" s="16" t="s">
        <v>238</v>
      </c>
    </row>
    <row r="5" spans="1:7" s="2" customFormat="1" ht="33" x14ac:dyDescent="0.25">
      <c r="A5" s="29"/>
      <c r="B5" s="5">
        <v>3</v>
      </c>
      <c r="C5" s="3" t="s">
        <v>4</v>
      </c>
      <c r="D5" s="5">
        <v>5</v>
      </c>
      <c r="E5" s="3" t="s">
        <v>246</v>
      </c>
      <c r="G5" s="16" t="s">
        <v>230</v>
      </c>
    </row>
    <row r="6" spans="1:7" s="2" customFormat="1" ht="16.5" x14ac:dyDescent="0.25">
      <c r="A6" s="29"/>
      <c r="B6" s="5">
        <v>4</v>
      </c>
      <c r="C6" s="3" t="s">
        <v>5</v>
      </c>
      <c r="D6" s="5">
        <v>4</v>
      </c>
      <c r="E6" s="3" t="s">
        <v>247</v>
      </c>
      <c r="G6" s="16" t="s">
        <v>140</v>
      </c>
    </row>
    <row r="7" spans="1:7" s="2" customFormat="1" ht="53.15" customHeight="1" x14ac:dyDescent="0.25">
      <c r="A7" s="29"/>
      <c r="B7" s="5">
        <v>5</v>
      </c>
      <c r="C7" s="3" t="s">
        <v>12</v>
      </c>
      <c r="D7" s="5">
        <v>3</v>
      </c>
      <c r="E7" s="3" t="s">
        <v>248</v>
      </c>
    </row>
    <row r="8" spans="1:7" s="2" customFormat="1" ht="49.5" x14ac:dyDescent="0.25">
      <c r="A8" s="29"/>
      <c r="B8" s="5">
        <v>6</v>
      </c>
      <c r="C8" s="3" t="s">
        <v>6</v>
      </c>
      <c r="D8" s="5">
        <v>5</v>
      </c>
      <c r="E8" s="3" t="s">
        <v>249</v>
      </c>
    </row>
    <row r="9" spans="1:7" s="2" customFormat="1" ht="24" customHeight="1" x14ac:dyDescent="0.25">
      <c r="A9" s="29"/>
      <c r="B9" s="5">
        <v>7</v>
      </c>
      <c r="C9" s="3" t="s">
        <v>7</v>
      </c>
      <c r="D9" s="5">
        <v>2</v>
      </c>
      <c r="E9" s="3"/>
    </row>
    <row r="10" spans="1:7" s="2" customFormat="1" ht="42" customHeight="1" x14ac:dyDescent="0.25">
      <c r="A10" s="29"/>
      <c r="B10" s="5">
        <v>8</v>
      </c>
      <c r="C10" s="3" t="s">
        <v>174</v>
      </c>
      <c r="D10" s="5">
        <v>5</v>
      </c>
      <c r="E10" s="3" t="s">
        <v>250</v>
      </c>
    </row>
    <row r="11" spans="1:7" s="2" customFormat="1" ht="42" customHeight="1" x14ac:dyDescent="0.25">
      <c r="A11" s="29"/>
      <c r="B11" s="5">
        <v>9</v>
      </c>
      <c r="C11" s="3" t="s">
        <v>13</v>
      </c>
      <c r="D11" s="5">
        <v>5</v>
      </c>
      <c r="E11" s="3" t="s">
        <v>251</v>
      </c>
    </row>
    <row r="12" spans="1:7" s="2" customFormat="1" ht="42" customHeight="1" x14ac:dyDescent="0.25">
      <c r="A12" s="29"/>
      <c r="B12" s="5">
        <v>10</v>
      </c>
      <c r="C12" s="3" t="s">
        <v>8</v>
      </c>
      <c r="D12" s="5">
        <v>5</v>
      </c>
      <c r="E12" s="3" t="s">
        <v>252</v>
      </c>
    </row>
    <row r="13" spans="1:7" s="2" customFormat="1" ht="42" customHeight="1" x14ac:dyDescent="0.25">
      <c r="A13" s="29"/>
      <c r="B13" s="5">
        <v>11</v>
      </c>
      <c r="C13" s="3" t="s">
        <v>9</v>
      </c>
      <c r="D13" s="5">
        <v>3</v>
      </c>
      <c r="E13" s="3"/>
    </row>
    <row r="14" spans="1:7" s="2" customFormat="1" ht="24" customHeight="1" x14ac:dyDescent="0.25">
      <c r="A14" s="29"/>
      <c r="B14" s="5">
        <v>12</v>
      </c>
      <c r="C14" s="3" t="s">
        <v>10</v>
      </c>
      <c r="D14" s="5">
        <v>4</v>
      </c>
      <c r="E14" s="3" t="s">
        <v>253</v>
      </c>
    </row>
    <row r="15" spans="1:7" s="2" customFormat="1" ht="33" x14ac:dyDescent="0.25">
      <c r="A15" s="29"/>
      <c r="B15" s="5">
        <v>13</v>
      </c>
      <c r="C15" s="3" t="s">
        <v>166</v>
      </c>
      <c r="D15" s="5">
        <v>5</v>
      </c>
      <c r="E15" s="3" t="s">
        <v>254</v>
      </c>
    </row>
    <row r="16" spans="1:7" s="2" customFormat="1" ht="16.5" x14ac:dyDescent="0.25">
      <c r="A16" s="29"/>
      <c r="B16" s="5">
        <v>14</v>
      </c>
      <c r="C16" s="3" t="s">
        <v>242</v>
      </c>
      <c r="D16" s="5">
        <v>4</v>
      </c>
      <c r="E16" s="3" t="s">
        <v>255</v>
      </c>
    </row>
    <row r="17" spans="1:5" s="2" customFormat="1" ht="42" customHeight="1" x14ac:dyDescent="0.25">
      <c r="A17" s="29"/>
      <c r="B17" s="5">
        <v>15</v>
      </c>
      <c r="C17" s="3" t="s">
        <v>243</v>
      </c>
      <c r="D17" s="5">
        <v>4</v>
      </c>
      <c r="E17" s="3" t="s">
        <v>256</v>
      </c>
    </row>
    <row r="18" spans="1:5" s="2" customFormat="1" ht="42" customHeight="1" x14ac:dyDescent="0.25">
      <c r="A18" s="29"/>
      <c r="B18" s="5">
        <v>16</v>
      </c>
      <c r="C18" s="3" t="s">
        <v>11</v>
      </c>
      <c r="D18" s="5">
        <v>4</v>
      </c>
      <c r="E18" s="3" t="s">
        <v>257</v>
      </c>
    </row>
    <row r="19" spans="1:5" s="2" customFormat="1" ht="33" x14ac:dyDescent="0.25">
      <c r="A19" s="29" t="s">
        <v>175</v>
      </c>
      <c r="B19" s="5">
        <v>1</v>
      </c>
      <c r="C19" s="3" t="s">
        <v>14</v>
      </c>
      <c r="D19" s="5">
        <v>5</v>
      </c>
      <c r="E19" s="3" t="s">
        <v>258</v>
      </c>
    </row>
    <row r="20" spans="1:5" s="2" customFormat="1" ht="16.5" x14ac:dyDescent="0.25">
      <c r="A20" s="29"/>
      <c r="B20" s="5">
        <v>2</v>
      </c>
      <c r="C20" s="3" t="s">
        <v>15</v>
      </c>
      <c r="D20" s="5">
        <v>5</v>
      </c>
      <c r="E20" s="3" t="s">
        <v>259</v>
      </c>
    </row>
    <row r="21" spans="1:5" s="2" customFormat="1" ht="42" customHeight="1" x14ac:dyDescent="0.25">
      <c r="A21" s="29"/>
      <c r="B21" s="5">
        <v>3</v>
      </c>
      <c r="C21" s="3" t="s">
        <v>16</v>
      </c>
      <c r="D21" s="5">
        <v>5</v>
      </c>
      <c r="E21" s="3" t="s">
        <v>260</v>
      </c>
    </row>
    <row r="22" spans="1:5" s="2" customFormat="1" ht="16.5" x14ac:dyDescent="0.25">
      <c r="A22" s="29"/>
      <c r="B22" s="5">
        <v>4</v>
      </c>
      <c r="C22" s="3" t="s">
        <v>261</v>
      </c>
      <c r="D22" s="5">
        <v>2</v>
      </c>
      <c r="E22" s="3"/>
    </row>
    <row r="23" spans="1:5" s="2" customFormat="1" ht="16.5" x14ac:dyDescent="0.25">
      <c r="A23" s="29"/>
      <c r="B23" s="5">
        <v>5</v>
      </c>
      <c r="C23" s="3" t="s">
        <v>17</v>
      </c>
      <c r="D23" s="5">
        <v>4</v>
      </c>
      <c r="E23" s="3" t="s">
        <v>262</v>
      </c>
    </row>
    <row r="24" spans="1:5" s="2" customFormat="1" ht="42" customHeight="1" x14ac:dyDescent="0.25">
      <c r="A24" s="29"/>
      <c r="B24" s="5">
        <v>6</v>
      </c>
      <c r="C24" s="3" t="s">
        <v>18</v>
      </c>
      <c r="D24" s="5">
        <v>4</v>
      </c>
      <c r="E24" s="3" t="s">
        <v>263</v>
      </c>
    </row>
    <row r="25" spans="1:5" s="2" customFormat="1" ht="16.5" x14ac:dyDescent="0.25">
      <c r="A25" s="29"/>
      <c r="B25" s="5">
        <v>7</v>
      </c>
      <c r="C25" s="3" t="s">
        <v>19</v>
      </c>
      <c r="D25" s="5">
        <v>4</v>
      </c>
      <c r="E25" s="3" t="s">
        <v>264</v>
      </c>
    </row>
    <row r="26" spans="1:5" s="2" customFormat="1" ht="42" customHeight="1" x14ac:dyDescent="0.25">
      <c r="A26" s="29"/>
      <c r="B26" s="5">
        <v>8</v>
      </c>
      <c r="C26" s="3" t="s">
        <v>20</v>
      </c>
      <c r="D26" s="5">
        <v>4</v>
      </c>
      <c r="E26" s="3" t="s">
        <v>265</v>
      </c>
    </row>
    <row r="27" spans="1:5" s="2" customFormat="1" ht="42" customHeight="1" x14ac:dyDescent="0.25">
      <c r="A27" s="29"/>
      <c r="B27" s="5">
        <v>9</v>
      </c>
      <c r="C27" s="3" t="s">
        <v>21</v>
      </c>
      <c r="D27" s="5">
        <v>4</v>
      </c>
      <c r="E27" s="3" t="s">
        <v>266</v>
      </c>
    </row>
    <row r="28" spans="1:5" s="2" customFormat="1" ht="42" customHeight="1" x14ac:dyDescent="0.25">
      <c r="A28" s="29"/>
      <c r="B28" s="5">
        <v>10</v>
      </c>
      <c r="C28" s="3" t="s">
        <v>176</v>
      </c>
      <c r="D28" s="5">
        <v>4</v>
      </c>
      <c r="E28" s="3" t="s">
        <v>267</v>
      </c>
    </row>
    <row r="29" spans="1:5" s="2" customFormat="1" ht="42" customHeight="1" x14ac:dyDescent="0.25">
      <c r="A29" s="29"/>
      <c r="B29" s="5">
        <v>11</v>
      </c>
      <c r="C29" s="3" t="s">
        <v>177</v>
      </c>
      <c r="D29" s="5">
        <v>4</v>
      </c>
      <c r="E29" s="3" t="s">
        <v>268</v>
      </c>
    </row>
    <row r="30" spans="1:5" s="2" customFormat="1" ht="24" customHeight="1" x14ac:dyDescent="0.25">
      <c r="A30" s="29"/>
      <c r="B30" s="5">
        <v>12</v>
      </c>
      <c r="C30" s="3" t="s">
        <v>22</v>
      </c>
      <c r="D30" s="5">
        <v>4</v>
      </c>
      <c r="E30" s="3" t="s">
        <v>269</v>
      </c>
    </row>
    <row r="31" spans="1:5" s="2" customFormat="1" ht="42" customHeight="1" x14ac:dyDescent="0.25">
      <c r="A31" s="29"/>
      <c r="B31" s="5">
        <v>13</v>
      </c>
      <c r="C31" s="3" t="s">
        <v>23</v>
      </c>
      <c r="D31" s="5">
        <v>4</v>
      </c>
      <c r="E31" s="3" t="s">
        <v>270</v>
      </c>
    </row>
    <row r="32" spans="1:5" s="2" customFormat="1" ht="24" customHeight="1" x14ac:dyDescent="0.25">
      <c r="A32" s="29"/>
      <c r="B32" s="5">
        <v>14</v>
      </c>
      <c r="C32" s="3" t="s">
        <v>24</v>
      </c>
      <c r="D32" s="5">
        <v>2</v>
      </c>
      <c r="E32" s="3"/>
    </row>
    <row r="33" spans="1:5" s="2" customFormat="1" ht="42" customHeight="1" x14ac:dyDescent="0.25">
      <c r="A33" s="29"/>
      <c r="B33" s="5">
        <v>15</v>
      </c>
      <c r="C33" s="3" t="s">
        <v>167</v>
      </c>
      <c r="D33" s="5">
        <v>4</v>
      </c>
      <c r="E33" s="3" t="s">
        <v>256</v>
      </c>
    </row>
    <row r="34" spans="1:5" s="2" customFormat="1" ht="42" customHeight="1" x14ac:dyDescent="0.25">
      <c r="A34" s="29"/>
      <c r="B34" s="5">
        <v>16</v>
      </c>
      <c r="C34" s="3" t="s">
        <v>25</v>
      </c>
      <c r="D34" s="5">
        <v>2</v>
      </c>
      <c r="E34" s="3"/>
    </row>
    <row r="35" spans="1:5" s="2" customFormat="1" ht="42" customHeight="1" x14ac:dyDescent="0.25">
      <c r="A35" s="29" t="s">
        <v>162</v>
      </c>
      <c r="B35" s="5">
        <v>1</v>
      </c>
      <c r="C35" s="3" t="s">
        <v>26</v>
      </c>
      <c r="D35" s="5">
        <v>5</v>
      </c>
      <c r="E35" s="3" t="s">
        <v>271</v>
      </c>
    </row>
    <row r="36" spans="1:5" s="2" customFormat="1" ht="42" customHeight="1" x14ac:dyDescent="0.25">
      <c r="A36" s="29"/>
      <c r="B36" s="5">
        <v>2</v>
      </c>
      <c r="C36" s="3" t="s">
        <v>178</v>
      </c>
      <c r="D36" s="5">
        <v>3</v>
      </c>
      <c r="E36" s="3"/>
    </row>
    <row r="37" spans="1:5" s="2" customFormat="1" ht="24" customHeight="1" x14ac:dyDescent="0.25">
      <c r="A37" s="29"/>
      <c r="B37" s="5">
        <v>3</v>
      </c>
      <c r="C37" s="3" t="s">
        <v>27</v>
      </c>
      <c r="D37" s="5">
        <v>2</v>
      </c>
      <c r="E37" s="3"/>
    </row>
    <row r="38" spans="1:5" s="2" customFormat="1" ht="24" customHeight="1" x14ac:dyDescent="0.25">
      <c r="A38" s="29"/>
      <c r="B38" s="5">
        <v>4</v>
      </c>
      <c r="C38" s="3" t="s">
        <v>28</v>
      </c>
      <c r="D38" s="5">
        <v>2</v>
      </c>
      <c r="E38" s="3"/>
    </row>
    <row r="39" spans="1:5" s="2" customFormat="1" ht="54" customHeight="1" x14ac:dyDescent="0.25">
      <c r="A39" s="29"/>
      <c r="B39" s="5">
        <v>5</v>
      </c>
      <c r="C39" s="3" t="s">
        <v>29</v>
      </c>
      <c r="D39" s="5">
        <v>3</v>
      </c>
      <c r="E39" s="3"/>
    </row>
    <row r="40" spans="1:5" s="2" customFormat="1" ht="42" customHeight="1" x14ac:dyDescent="0.25">
      <c r="A40" s="29"/>
      <c r="B40" s="5">
        <v>6</v>
      </c>
      <c r="C40" s="3" t="s">
        <v>30</v>
      </c>
      <c r="D40" s="5">
        <v>4</v>
      </c>
      <c r="E40" s="3" t="s">
        <v>272</v>
      </c>
    </row>
    <row r="41" spans="1:5" s="2" customFormat="1" ht="42.75" customHeight="1" x14ac:dyDescent="0.25">
      <c r="A41" s="29"/>
      <c r="B41" s="5">
        <v>7</v>
      </c>
      <c r="C41" s="3" t="s">
        <v>31</v>
      </c>
      <c r="D41" s="5">
        <v>4</v>
      </c>
      <c r="E41" s="3" t="s">
        <v>273</v>
      </c>
    </row>
    <row r="42" spans="1:5" s="2" customFormat="1" ht="24" customHeight="1" x14ac:dyDescent="0.25">
      <c r="A42" s="29"/>
      <c r="B42" s="5">
        <v>8</v>
      </c>
      <c r="C42" s="3" t="s">
        <v>161</v>
      </c>
      <c r="D42" s="5">
        <v>4</v>
      </c>
      <c r="E42" s="3" t="s">
        <v>274</v>
      </c>
    </row>
    <row r="43" spans="1:5" s="2" customFormat="1" ht="42" customHeight="1" x14ac:dyDescent="0.25">
      <c r="A43" s="29"/>
      <c r="B43" s="5">
        <v>9</v>
      </c>
      <c r="C43" s="3" t="s">
        <v>32</v>
      </c>
      <c r="D43" s="5">
        <v>4</v>
      </c>
      <c r="E43" s="3" t="s">
        <v>275</v>
      </c>
    </row>
    <row r="44" spans="1:5" s="2" customFormat="1" ht="42" customHeight="1" x14ac:dyDescent="0.25">
      <c r="A44" s="29"/>
      <c r="B44" s="5">
        <v>10</v>
      </c>
      <c r="C44" s="3" t="s">
        <v>33</v>
      </c>
      <c r="D44" s="5">
        <v>2</v>
      </c>
      <c r="E44" s="3"/>
    </row>
    <row r="45" spans="1:5" s="2" customFormat="1" ht="42" customHeight="1" x14ac:dyDescent="0.25">
      <c r="A45" s="29"/>
      <c r="B45" s="5">
        <v>11</v>
      </c>
      <c r="C45" s="3" t="s">
        <v>169</v>
      </c>
      <c r="D45" s="5">
        <v>2</v>
      </c>
      <c r="E45" s="3"/>
    </row>
    <row r="46" spans="1:5" s="2" customFormat="1" ht="42" customHeight="1" x14ac:dyDescent="0.25">
      <c r="A46" s="29"/>
      <c r="B46" s="5">
        <v>12</v>
      </c>
      <c r="C46" s="3" t="s">
        <v>34</v>
      </c>
      <c r="D46" s="5">
        <v>3</v>
      </c>
      <c r="E46" s="3"/>
    </row>
    <row r="47" spans="1:5" s="2" customFormat="1" ht="42" customHeight="1" x14ac:dyDescent="0.25">
      <c r="A47" s="29"/>
      <c r="B47" s="5">
        <v>13</v>
      </c>
      <c r="C47" s="3" t="s">
        <v>35</v>
      </c>
      <c r="D47" s="5">
        <v>3</v>
      </c>
      <c r="E47" s="3"/>
    </row>
    <row r="48" spans="1:5" s="2" customFormat="1" ht="24" customHeight="1" x14ac:dyDescent="0.25">
      <c r="A48" s="29"/>
      <c r="B48" s="5">
        <v>14</v>
      </c>
      <c r="C48" s="3" t="s">
        <v>36</v>
      </c>
      <c r="D48" s="5">
        <v>1</v>
      </c>
      <c r="E48" s="3"/>
    </row>
    <row r="49" spans="1:5" s="2" customFormat="1" ht="42" customHeight="1" x14ac:dyDescent="0.25">
      <c r="A49" s="29"/>
      <c r="B49" s="5">
        <v>15</v>
      </c>
      <c r="C49" s="3" t="s">
        <v>179</v>
      </c>
      <c r="D49" s="5">
        <v>1</v>
      </c>
      <c r="E49" s="3"/>
    </row>
    <row r="50" spans="1:5" s="2" customFormat="1" ht="24" customHeight="1" x14ac:dyDescent="0.25">
      <c r="A50" s="29"/>
      <c r="B50" s="5">
        <v>16</v>
      </c>
      <c r="C50" s="3" t="s">
        <v>37</v>
      </c>
      <c r="D50" s="5">
        <v>1</v>
      </c>
      <c r="E50" s="3"/>
    </row>
    <row r="51" spans="1:5" s="2" customFormat="1" ht="42" customHeight="1" x14ac:dyDescent="0.25">
      <c r="A51" s="29" t="s">
        <v>180</v>
      </c>
      <c r="B51" s="5">
        <v>1</v>
      </c>
      <c r="C51" s="3" t="s">
        <v>38</v>
      </c>
      <c r="D51" s="5">
        <v>4</v>
      </c>
      <c r="E51" s="3" t="s">
        <v>271</v>
      </c>
    </row>
    <row r="52" spans="1:5" s="2" customFormat="1" ht="24" customHeight="1" x14ac:dyDescent="0.25">
      <c r="A52" s="29"/>
      <c r="B52" s="5">
        <v>2</v>
      </c>
      <c r="C52" s="3" t="s">
        <v>276</v>
      </c>
      <c r="D52" s="5">
        <v>2</v>
      </c>
      <c r="E52" s="3"/>
    </row>
    <row r="53" spans="1:5" s="2" customFormat="1" ht="42" customHeight="1" x14ac:dyDescent="0.25">
      <c r="A53" s="29"/>
      <c r="B53" s="5">
        <v>3</v>
      </c>
      <c r="C53" s="3" t="s">
        <v>39</v>
      </c>
      <c r="D53" s="5">
        <v>2</v>
      </c>
      <c r="E53" s="3"/>
    </row>
    <row r="54" spans="1:5" s="2" customFormat="1" ht="42" customHeight="1" x14ac:dyDescent="0.25">
      <c r="A54" s="29"/>
      <c r="B54" s="5">
        <v>4</v>
      </c>
      <c r="C54" s="3" t="s">
        <v>40</v>
      </c>
      <c r="D54" s="5">
        <v>3</v>
      </c>
      <c r="E54" s="3"/>
    </row>
    <row r="55" spans="1:5" s="2" customFormat="1" ht="24" customHeight="1" x14ac:dyDescent="0.25">
      <c r="A55" s="29"/>
      <c r="B55" s="5">
        <v>5</v>
      </c>
      <c r="C55" s="3" t="s">
        <v>41</v>
      </c>
      <c r="D55" s="5">
        <v>3</v>
      </c>
      <c r="E55" s="3"/>
    </row>
    <row r="56" spans="1:5" s="2" customFormat="1" ht="24" customHeight="1" x14ac:dyDescent="0.25">
      <c r="A56" s="29"/>
      <c r="B56" s="5">
        <v>6</v>
      </c>
      <c r="C56" s="3" t="s">
        <v>181</v>
      </c>
      <c r="D56" s="5">
        <v>3</v>
      </c>
      <c r="E56" s="3"/>
    </row>
    <row r="57" spans="1:5" s="2" customFormat="1" ht="42" customHeight="1" x14ac:dyDescent="0.25">
      <c r="A57" s="29"/>
      <c r="B57" s="5">
        <v>7</v>
      </c>
      <c r="C57" s="3" t="s">
        <v>163</v>
      </c>
      <c r="D57" s="5">
        <v>1</v>
      </c>
      <c r="E57" s="3"/>
    </row>
    <row r="58" spans="1:5" s="2" customFormat="1" ht="42" customHeight="1" x14ac:dyDescent="0.25">
      <c r="A58" s="29"/>
      <c r="B58" s="5">
        <v>8</v>
      </c>
      <c r="C58" s="3" t="s">
        <v>182</v>
      </c>
      <c r="D58" s="5">
        <v>3</v>
      </c>
      <c r="E58" s="3"/>
    </row>
    <row r="59" spans="1:5" s="2" customFormat="1" ht="42" customHeight="1" x14ac:dyDescent="0.25">
      <c r="A59" s="29"/>
      <c r="B59" s="5">
        <v>9</v>
      </c>
      <c r="C59" s="3" t="s">
        <v>42</v>
      </c>
      <c r="D59" s="5">
        <v>4</v>
      </c>
      <c r="E59" s="3" t="s">
        <v>278</v>
      </c>
    </row>
    <row r="60" spans="1:5" s="2" customFormat="1" ht="24" customHeight="1" x14ac:dyDescent="0.25">
      <c r="A60" s="29"/>
      <c r="B60" s="5">
        <v>10</v>
      </c>
      <c r="C60" s="3" t="s">
        <v>43</v>
      </c>
      <c r="D60" s="5">
        <v>4</v>
      </c>
      <c r="E60" s="3" t="s">
        <v>277</v>
      </c>
    </row>
    <row r="61" spans="1:5" s="2" customFormat="1" ht="42" customHeight="1" x14ac:dyDescent="0.25">
      <c r="A61" s="29"/>
      <c r="B61" s="5">
        <v>11</v>
      </c>
      <c r="C61" s="3" t="s">
        <v>44</v>
      </c>
      <c r="D61" s="5">
        <v>2</v>
      </c>
      <c r="E61" s="3"/>
    </row>
    <row r="62" spans="1:5" s="2" customFormat="1" ht="24" customHeight="1" x14ac:dyDescent="0.25">
      <c r="A62" s="29"/>
      <c r="B62" s="5">
        <v>12</v>
      </c>
      <c r="C62" s="3" t="s">
        <v>45</v>
      </c>
      <c r="D62" s="5">
        <v>1</v>
      </c>
      <c r="E62" s="3"/>
    </row>
    <row r="63" spans="1:5" s="2" customFormat="1" ht="24" customHeight="1" x14ac:dyDescent="0.25">
      <c r="A63" s="29"/>
      <c r="B63" s="5">
        <v>13</v>
      </c>
      <c r="C63" s="3" t="s">
        <v>46</v>
      </c>
      <c r="D63" s="5">
        <v>2</v>
      </c>
      <c r="E63" s="3"/>
    </row>
    <row r="64" spans="1:5" s="2" customFormat="1" ht="24" customHeight="1" x14ac:dyDescent="0.25">
      <c r="A64" s="29"/>
      <c r="B64" s="5">
        <v>14</v>
      </c>
      <c r="C64" s="3" t="s">
        <v>47</v>
      </c>
      <c r="D64" s="5">
        <v>1</v>
      </c>
      <c r="E64" s="3"/>
    </row>
    <row r="65" spans="1:6" s="2" customFormat="1" ht="42" customHeight="1" x14ac:dyDescent="0.25">
      <c r="A65" s="29"/>
      <c r="B65" s="5">
        <v>15</v>
      </c>
      <c r="C65" s="3" t="s">
        <v>183</v>
      </c>
      <c r="D65" s="5">
        <v>2</v>
      </c>
      <c r="E65" s="3"/>
    </row>
    <row r="66" spans="1:6" s="2" customFormat="1" ht="42" customHeight="1" x14ac:dyDescent="0.25">
      <c r="A66" s="29"/>
      <c r="B66" s="5">
        <v>16</v>
      </c>
      <c r="C66" s="3" t="s">
        <v>48</v>
      </c>
      <c r="D66" s="5">
        <v>2</v>
      </c>
      <c r="E66" s="3"/>
    </row>
    <row r="67" spans="1:6" s="2" customFormat="1" ht="24" customHeight="1" x14ac:dyDescent="0.25">
      <c r="A67" s="29" t="s">
        <v>184</v>
      </c>
      <c r="B67" s="5">
        <v>1</v>
      </c>
      <c r="C67" s="3" t="s">
        <v>141</v>
      </c>
      <c r="D67" s="5">
        <v>5</v>
      </c>
      <c r="E67" s="3" t="s">
        <v>279</v>
      </c>
      <c r="F67" s="28"/>
    </row>
    <row r="68" spans="1:6" s="2" customFormat="1" ht="24" customHeight="1" x14ac:dyDescent="0.25">
      <c r="A68" s="29"/>
      <c r="B68" s="5">
        <v>2</v>
      </c>
      <c r="C68" s="3" t="s">
        <v>49</v>
      </c>
      <c r="D68" s="5">
        <v>5</v>
      </c>
      <c r="E68" s="3" t="s">
        <v>280</v>
      </c>
      <c r="F68" s="28"/>
    </row>
    <row r="69" spans="1:6" s="2" customFormat="1" ht="24" customHeight="1" x14ac:dyDescent="0.25">
      <c r="A69" s="29"/>
      <c r="B69" s="5">
        <v>3</v>
      </c>
      <c r="C69" s="3" t="s">
        <v>50</v>
      </c>
      <c r="D69" s="5">
        <v>5</v>
      </c>
      <c r="E69" s="3" t="s">
        <v>281</v>
      </c>
      <c r="F69" s="28"/>
    </row>
    <row r="70" spans="1:6" s="2" customFormat="1" ht="24" customHeight="1" x14ac:dyDescent="0.25">
      <c r="A70" s="29"/>
      <c r="B70" s="5">
        <v>4</v>
      </c>
      <c r="C70" s="3" t="s">
        <v>185</v>
      </c>
      <c r="D70" s="5">
        <v>5</v>
      </c>
      <c r="E70" s="3" t="s">
        <v>281</v>
      </c>
      <c r="F70" s="28"/>
    </row>
    <row r="71" spans="1:6" s="2" customFormat="1" ht="42" customHeight="1" x14ac:dyDescent="0.25">
      <c r="A71" s="29"/>
      <c r="B71" s="5">
        <v>5</v>
      </c>
      <c r="C71" s="3" t="s">
        <v>186</v>
      </c>
      <c r="D71" s="5">
        <v>5</v>
      </c>
      <c r="E71" s="3" t="s">
        <v>282</v>
      </c>
      <c r="F71" s="28"/>
    </row>
    <row r="72" spans="1:6" s="2" customFormat="1" ht="24" customHeight="1" x14ac:dyDescent="0.25">
      <c r="A72" s="29"/>
      <c r="B72" s="5">
        <v>6</v>
      </c>
      <c r="C72" s="3" t="s">
        <v>51</v>
      </c>
      <c r="D72" s="5">
        <v>5</v>
      </c>
      <c r="E72" s="3" t="s">
        <v>279</v>
      </c>
      <c r="F72" s="28"/>
    </row>
    <row r="73" spans="1:6" s="2" customFormat="1" ht="24" customHeight="1" x14ac:dyDescent="0.25">
      <c r="A73" s="29"/>
      <c r="B73" s="5">
        <v>7</v>
      </c>
      <c r="C73" s="3" t="s">
        <v>52</v>
      </c>
      <c r="D73" s="5">
        <v>5</v>
      </c>
      <c r="E73" s="3" t="s">
        <v>279</v>
      </c>
      <c r="F73" s="28"/>
    </row>
    <row r="74" spans="1:6" s="2" customFormat="1" ht="42" customHeight="1" x14ac:dyDescent="0.25">
      <c r="A74" s="29"/>
      <c r="B74" s="5">
        <v>8</v>
      </c>
      <c r="C74" s="3" t="s">
        <v>53</v>
      </c>
      <c r="D74" s="5">
        <v>5</v>
      </c>
      <c r="E74" s="3" t="s">
        <v>279</v>
      </c>
      <c r="F74" s="28"/>
    </row>
    <row r="75" spans="1:6" s="2" customFormat="1" ht="42" customHeight="1" x14ac:dyDescent="0.25">
      <c r="A75" s="29"/>
      <c r="B75" s="5">
        <v>9</v>
      </c>
      <c r="C75" s="3" t="s">
        <v>170</v>
      </c>
      <c r="D75" s="5">
        <v>3</v>
      </c>
      <c r="E75" s="3"/>
      <c r="F75" s="28"/>
    </row>
    <row r="76" spans="1:6" s="2" customFormat="1" ht="24" customHeight="1" x14ac:dyDescent="0.25">
      <c r="A76" s="29"/>
      <c r="B76" s="5">
        <v>10</v>
      </c>
      <c r="C76" s="3" t="s">
        <v>54</v>
      </c>
      <c r="D76" s="5">
        <v>4</v>
      </c>
      <c r="E76" s="3" t="s">
        <v>279</v>
      </c>
      <c r="F76" s="28"/>
    </row>
    <row r="77" spans="1:6" s="2" customFormat="1" ht="41.25" customHeight="1" x14ac:dyDescent="0.25">
      <c r="A77" s="29"/>
      <c r="B77" s="5">
        <v>11</v>
      </c>
      <c r="C77" s="3" t="s">
        <v>55</v>
      </c>
      <c r="D77" s="5">
        <v>5</v>
      </c>
      <c r="E77" s="3" t="s">
        <v>279</v>
      </c>
      <c r="F77" s="28"/>
    </row>
    <row r="78" spans="1:6" s="2" customFormat="1" ht="24" customHeight="1" x14ac:dyDescent="0.25">
      <c r="A78" s="29"/>
      <c r="B78" s="5">
        <v>12</v>
      </c>
      <c r="C78" s="3" t="s">
        <v>56</v>
      </c>
      <c r="D78" s="5">
        <v>5</v>
      </c>
      <c r="E78" s="3" t="s">
        <v>282</v>
      </c>
      <c r="F78" s="28"/>
    </row>
    <row r="79" spans="1:6" s="2" customFormat="1" ht="54.75" customHeight="1" x14ac:dyDescent="0.25">
      <c r="A79" s="29"/>
      <c r="B79" s="5">
        <v>13</v>
      </c>
      <c r="C79" s="3" t="s">
        <v>57</v>
      </c>
      <c r="D79" s="5">
        <v>5</v>
      </c>
      <c r="E79" s="3" t="s">
        <v>282</v>
      </c>
      <c r="F79" s="28"/>
    </row>
    <row r="80" spans="1:6" s="2" customFormat="1" ht="24" customHeight="1" x14ac:dyDescent="0.25">
      <c r="A80" s="29"/>
      <c r="B80" s="5">
        <v>14</v>
      </c>
      <c r="C80" s="3" t="s">
        <v>187</v>
      </c>
      <c r="D80" s="5">
        <v>3</v>
      </c>
      <c r="E80" s="3"/>
      <c r="F80" s="28"/>
    </row>
    <row r="81" spans="1:6" s="2" customFormat="1" ht="42" customHeight="1" x14ac:dyDescent="0.25">
      <c r="A81" s="29"/>
      <c r="B81" s="5">
        <v>15</v>
      </c>
      <c r="C81" s="3" t="s">
        <v>188</v>
      </c>
      <c r="D81" s="5">
        <v>5</v>
      </c>
      <c r="E81" s="3" t="s">
        <v>282</v>
      </c>
      <c r="F81" s="28"/>
    </row>
    <row r="82" spans="1:6" s="2" customFormat="1" ht="24" customHeight="1" x14ac:dyDescent="0.25">
      <c r="A82" s="29"/>
      <c r="B82" s="5">
        <v>16</v>
      </c>
      <c r="C82" s="3" t="s">
        <v>189</v>
      </c>
      <c r="D82" s="5">
        <v>3</v>
      </c>
      <c r="E82" s="3"/>
    </row>
    <row r="83" spans="1:6" s="2" customFormat="1" ht="24" customHeight="1" x14ac:dyDescent="0.25">
      <c r="A83" s="29" t="s">
        <v>190</v>
      </c>
      <c r="B83" s="5">
        <v>1</v>
      </c>
      <c r="C83" s="3" t="s">
        <v>58</v>
      </c>
      <c r="D83" s="5">
        <v>3</v>
      </c>
      <c r="E83" s="3"/>
    </row>
    <row r="84" spans="1:6" s="2" customFormat="1" ht="24" customHeight="1" x14ac:dyDescent="0.25">
      <c r="A84" s="29"/>
      <c r="B84" s="5">
        <v>2</v>
      </c>
      <c r="C84" s="3" t="s">
        <v>59</v>
      </c>
      <c r="D84" s="5">
        <v>4</v>
      </c>
      <c r="E84" s="3" t="s">
        <v>283</v>
      </c>
    </row>
    <row r="85" spans="1:6" s="2" customFormat="1" ht="24" customHeight="1" x14ac:dyDescent="0.25">
      <c r="A85" s="29"/>
      <c r="B85" s="5">
        <v>3</v>
      </c>
      <c r="C85" s="3" t="s">
        <v>60</v>
      </c>
      <c r="D85" s="5">
        <v>4</v>
      </c>
      <c r="E85" s="3" t="s">
        <v>283</v>
      </c>
    </row>
    <row r="86" spans="1:6" s="2" customFormat="1" ht="24" customHeight="1" x14ac:dyDescent="0.25">
      <c r="A86" s="29"/>
      <c r="B86" s="5">
        <v>4</v>
      </c>
      <c r="C86" s="3" t="s">
        <v>61</v>
      </c>
      <c r="D86" s="5">
        <v>3</v>
      </c>
      <c r="E86" s="3"/>
    </row>
    <row r="87" spans="1:6" s="2" customFormat="1" ht="42" customHeight="1" x14ac:dyDescent="0.25">
      <c r="A87" s="29"/>
      <c r="B87" s="5">
        <v>5</v>
      </c>
      <c r="C87" s="3" t="s">
        <v>62</v>
      </c>
      <c r="D87" s="5">
        <v>2</v>
      </c>
      <c r="E87" s="3"/>
    </row>
    <row r="88" spans="1:6" s="2" customFormat="1" ht="42" customHeight="1" x14ac:dyDescent="0.25">
      <c r="A88" s="29"/>
      <c r="B88" s="5">
        <v>6</v>
      </c>
      <c r="C88" s="3" t="s">
        <v>63</v>
      </c>
      <c r="D88" s="5">
        <v>3</v>
      </c>
      <c r="E88" s="3"/>
    </row>
    <row r="89" spans="1:6" s="2" customFormat="1" ht="24" customHeight="1" x14ac:dyDescent="0.25">
      <c r="A89" s="29"/>
      <c r="B89" s="5">
        <v>7</v>
      </c>
      <c r="C89" s="3" t="s">
        <v>191</v>
      </c>
      <c r="D89" s="5">
        <v>2</v>
      </c>
      <c r="E89" s="3"/>
    </row>
    <row r="90" spans="1:6" s="2" customFormat="1" ht="33" x14ac:dyDescent="0.25">
      <c r="A90" s="29"/>
      <c r="B90" s="5">
        <v>8</v>
      </c>
      <c r="C90" s="3" t="s">
        <v>64</v>
      </c>
      <c r="D90" s="5">
        <v>4</v>
      </c>
      <c r="E90" s="3" t="s">
        <v>284</v>
      </c>
    </row>
    <row r="91" spans="1:6" s="2" customFormat="1" ht="24" customHeight="1" x14ac:dyDescent="0.25">
      <c r="A91" s="29"/>
      <c r="B91" s="5">
        <v>9</v>
      </c>
      <c r="C91" s="3" t="s">
        <v>65</v>
      </c>
      <c r="D91" s="5">
        <v>2</v>
      </c>
      <c r="E91" s="3"/>
    </row>
    <row r="92" spans="1:6" s="2" customFormat="1" ht="24" customHeight="1" x14ac:dyDescent="0.25">
      <c r="A92" s="29"/>
      <c r="B92" s="5">
        <v>10</v>
      </c>
      <c r="C92" s="3" t="s">
        <v>66</v>
      </c>
      <c r="D92" s="5">
        <v>2</v>
      </c>
      <c r="E92" s="3"/>
    </row>
    <row r="93" spans="1:6" s="2" customFormat="1" ht="24" customHeight="1" x14ac:dyDescent="0.25">
      <c r="A93" s="29"/>
      <c r="B93" s="5">
        <v>11</v>
      </c>
      <c r="C93" s="3" t="s">
        <v>67</v>
      </c>
      <c r="D93" s="5">
        <v>5</v>
      </c>
      <c r="E93" s="3" t="s">
        <v>285</v>
      </c>
    </row>
    <row r="94" spans="1:6" s="2" customFormat="1" ht="24" customHeight="1" x14ac:dyDescent="0.25">
      <c r="A94" s="29"/>
      <c r="B94" s="5">
        <v>12</v>
      </c>
      <c r="C94" s="3" t="s">
        <v>68</v>
      </c>
      <c r="D94" s="5">
        <v>5</v>
      </c>
      <c r="E94" s="3" t="s">
        <v>286</v>
      </c>
    </row>
    <row r="95" spans="1:6" s="2" customFormat="1" ht="42" customHeight="1" x14ac:dyDescent="0.25">
      <c r="A95" s="29"/>
      <c r="B95" s="5">
        <v>13</v>
      </c>
      <c r="C95" s="3" t="s">
        <v>69</v>
      </c>
      <c r="D95" s="5">
        <v>3</v>
      </c>
      <c r="E95" s="3"/>
    </row>
    <row r="96" spans="1:6" s="2" customFormat="1" ht="24" customHeight="1" x14ac:dyDescent="0.25">
      <c r="A96" s="29"/>
      <c r="B96" s="5">
        <v>14</v>
      </c>
      <c r="C96" s="3" t="s">
        <v>192</v>
      </c>
      <c r="D96" s="5">
        <v>1</v>
      </c>
      <c r="E96" s="3"/>
    </row>
    <row r="97" spans="1:5" s="2" customFormat="1" ht="42" customHeight="1" x14ac:dyDescent="0.25">
      <c r="A97" s="29"/>
      <c r="B97" s="5">
        <v>15</v>
      </c>
      <c r="C97" s="3" t="s">
        <v>193</v>
      </c>
      <c r="D97" s="5">
        <v>4</v>
      </c>
      <c r="E97" s="3" t="s">
        <v>284</v>
      </c>
    </row>
    <row r="98" spans="1:5" s="2" customFormat="1" ht="42" customHeight="1" x14ac:dyDescent="0.25">
      <c r="A98" s="29"/>
      <c r="B98" s="5">
        <v>16</v>
      </c>
      <c r="C98" s="3" t="s">
        <v>194</v>
      </c>
      <c r="D98" s="5">
        <v>4</v>
      </c>
      <c r="E98" s="3" t="s">
        <v>284</v>
      </c>
    </row>
    <row r="99" spans="1:5" s="2" customFormat="1" ht="24" customHeight="1" x14ac:dyDescent="0.25">
      <c r="A99" s="29" t="s">
        <v>195</v>
      </c>
      <c r="B99" s="5">
        <v>1</v>
      </c>
      <c r="C99" s="3" t="s">
        <v>58</v>
      </c>
      <c r="D99" s="5">
        <v>3</v>
      </c>
      <c r="E99" s="3"/>
    </row>
    <row r="100" spans="1:5" s="2" customFormat="1" ht="24" customHeight="1" x14ac:dyDescent="0.25">
      <c r="A100" s="29"/>
      <c r="B100" s="5">
        <v>2</v>
      </c>
      <c r="C100" s="3" t="s">
        <v>59</v>
      </c>
      <c r="D100" s="5">
        <v>4</v>
      </c>
      <c r="E100" s="3" t="s">
        <v>283</v>
      </c>
    </row>
    <row r="101" spans="1:5" s="2" customFormat="1" ht="24" customHeight="1" x14ac:dyDescent="0.25">
      <c r="A101" s="29"/>
      <c r="B101" s="5">
        <v>3</v>
      </c>
      <c r="C101" s="3" t="s">
        <v>60</v>
      </c>
      <c r="D101" s="5">
        <v>4</v>
      </c>
      <c r="E101" s="3" t="s">
        <v>283</v>
      </c>
    </row>
    <row r="102" spans="1:5" s="2" customFormat="1" ht="24" customHeight="1" x14ac:dyDescent="0.25">
      <c r="A102" s="29"/>
      <c r="B102" s="5">
        <v>4</v>
      </c>
      <c r="C102" s="3" t="s">
        <v>61</v>
      </c>
      <c r="D102" s="5">
        <v>3</v>
      </c>
      <c r="E102" s="3"/>
    </row>
    <row r="103" spans="1:5" s="2" customFormat="1" ht="42" customHeight="1" x14ac:dyDescent="0.25">
      <c r="A103" s="29"/>
      <c r="B103" s="5">
        <v>5</v>
      </c>
      <c r="C103" s="3" t="s">
        <v>70</v>
      </c>
      <c r="D103" s="5">
        <v>2</v>
      </c>
      <c r="E103" s="3"/>
    </row>
    <row r="104" spans="1:5" s="2" customFormat="1" ht="42" customHeight="1" x14ac:dyDescent="0.25">
      <c r="A104" s="29"/>
      <c r="B104" s="5">
        <v>6</v>
      </c>
      <c r="C104" s="3" t="s">
        <v>71</v>
      </c>
      <c r="D104" s="5">
        <v>4</v>
      </c>
      <c r="E104" s="3" t="s">
        <v>287</v>
      </c>
    </row>
    <row r="105" spans="1:5" s="2" customFormat="1" ht="42" customHeight="1" x14ac:dyDescent="0.25">
      <c r="A105" s="29"/>
      <c r="B105" s="5">
        <v>7</v>
      </c>
      <c r="C105" s="3" t="s">
        <v>72</v>
      </c>
      <c r="D105" s="5">
        <v>4</v>
      </c>
      <c r="E105" s="3" t="s">
        <v>288</v>
      </c>
    </row>
    <row r="106" spans="1:5" s="2" customFormat="1" ht="24" customHeight="1" x14ac:dyDescent="0.25">
      <c r="A106" s="29"/>
      <c r="B106" s="5">
        <v>8</v>
      </c>
      <c r="C106" s="3" t="s">
        <v>73</v>
      </c>
      <c r="D106" s="5">
        <v>2</v>
      </c>
      <c r="E106" s="3"/>
    </row>
    <row r="107" spans="1:5" s="2" customFormat="1" ht="24" customHeight="1" x14ac:dyDescent="0.25">
      <c r="A107" s="29"/>
      <c r="B107" s="5">
        <v>9</v>
      </c>
      <c r="C107" s="3" t="s">
        <v>74</v>
      </c>
      <c r="D107" s="5">
        <v>4</v>
      </c>
      <c r="E107" s="3" t="s">
        <v>289</v>
      </c>
    </row>
    <row r="108" spans="1:5" s="2" customFormat="1" ht="24" customHeight="1" x14ac:dyDescent="0.25">
      <c r="A108" s="29"/>
      <c r="B108" s="5">
        <v>10</v>
      </c>
      <c r="C108" s="3" t="s">
        <v>75</v>
      </c>
      <c r="D108" s="5">
        <v>2</v>
      </c>
      <c r="E108" s="3"/>
    </row>
    <row r="109" spans="1:5" s="2" customFormat="1" ht="42" customHeight="1" x14ac:dyDescent="0.25">
      <c r="A109" s="29"/>
      <c r="B109" s="5">
        <v>11</v>
      </c>
      <c r="C109" s="3" t="s">
        <v>76</v>
      </c>
      <c r="D109" s="5">
        <v>2</v>
      </c>
      <c r="E109" s="3"/>
    </row>
    <row r="110" spans="1:5" s="2" customFormat="1" ht="24" customHeight="1" x14ac:dyDescent="0.25">
      <c r="A110" s="29"/>
      <c r="B110" s="5">
        <v>12</v>
      </c>
      <c r="C110" s="3" t="s">
        <v>196</v>
      </c>
      <c r="D110" s="5">
        <v>2</v>
      </c>
      <c r="E110" s="3"/>
    </row>
    <row r="111" spans="1:5" s="2" customFormat="1" ht="42.75" customHeight="1" x14ac:dyDescent="0.25">
      <c r="A111" s="29"/>
      <c r="B111" s="5">
        <v>13</v>
      </c>
      <c r="C111" s="3" t="s">
        <v>77</v>
      </c>
      <c r="D111" s="5">
        <v>4</v>
      </c>
      <c r="E111" s="3" t="s">
        <v>290</v>
      </c>
    </row>
    <row r="112" spans="1:5" s="2" customFormat="1" ht="24" customHeight="1" x14ac:dyDescent="0.25">
      <c r="A112" s="29"/>
      <c r="B112" s="5">
        <v>14</v>
      </c>
      <c r="C112" s="3" t="s">
        <v>197</v>
      </c>
      <c r="D112" s="5">
        <v>1</v>
      </c>
      <c r="E112" s="3"/>
    </row>
    <row r="113" spans="1:5" s="2" customFormat="1" ht="49.5" x14ac:dyDescent="0.25">
      <c r="A113" s="29"/>
      <c r="B113" s="5">
        <v>15</v>
      </c>
      <c r="C113" s="3" t="s">
        <v>198</v>
      </c>
      <c r="D113" s="5">
        <v>4</v>
      </c>
      <c r="E113" s="3" t="s">
        <v>291</v>
      </c>
    </row>
    <row r="114" spans="1:5" s="2" customFormat="1" ht="42" customHeight="1" x14ac:dyDescent="0.25">
      <c r="A114" s="29"/>
      <c r="B114" s="5">
        <v>16</v>
      </c>
      <c r="C114" s="3" t="s">
        <v>199</v>
      </c>
      <c r="D114" s="5">
        <v>4</v>
      </c>
      <c r="E114" s="3" t="s">
        <v>284</v>
      </c>
    </row>
    <row r="115" spans="1:5" s="2" customFormat="1" ht="33" x14ac:dyDescent="0.25">
      <c r="A115" s="29" t="s">
        <v>200</v>
      </c>
      <c r="B115" s="5">
        <v>1</v>
      </c>
      <c r="C115" s="3" t="s">
        <v>78</v>
      </c>
      <c r="D115" s="5">
        <v>4</v>
      </c>
      <c r="E115" s="3" t="s">
        <v>293</v>
      </c>
    </row>
    <row r="116" spans="1:5" s="2" customFormat="1" ht="24" customHeight="1" x14ac:dyDescent="0.25">
      <c r="A116" s="29"/>
      <c r="B116" s="5">
        <v>2</v>
      </c>
      <c r="C116" s="3" t="s">
        <v>79</v>
      </c>
      <c r="D116" s="5">
        <v>4</v>
      </c>
      <c r="E116" s="3" t="s">
        <v>292</v>
      </c>
    </row>
    <row r="117" spans="1:5" s="2" customFormat="1" ht="24" customHeight="1" x14ac:dyDescent="0.25">
      <c r="A117" s="29"/>
      <c r="B117" s="5">
        <v>3</v>
      </c>
      <c r="C117" s="3" t="s">
        <v>80</v>
      </c>
      <c r="D117" s="5">
        <v>4</v>
      </c>
      <c r="E117" s="3" t="s">
        <v>294</v>
      </c>
    </row>
    <row r="118" spans="1:5" s="2" customFormat="1" ht="24" customHeight="1" x14ac:dyDescent="0.25">
      <c r="A118" s="29"/>
      <c r="B118" s="5">
        <v>4</v>
      </c>
      <c r="C118" s="3" t="s">
        <v>81</v>
      </c>
      <c r="D118" s="5">
        <v>4</v>
      </c>
      <c r="E118" s="3" t="s">
        <v>296</v>
      </c>
    </row>
    <row r="119" spans="1:5" s="2" customFormat="1" ht="42" customHeight="1" x14ac:dyDescent="0.25">
      <c r="A119" s="29"/>
      <c r="B119" s="5">
        <v>5</v>
      </c>
      <c r="C119" s="3" t="s">
        <v>82</v>
      </c>
      <c r="D119" s="5">
        <v>5</v>
      </c>
      <c r="E119" s="3" t="s">
        <v>295</v>
      </c>
    </row>
    <row r="120" spans="1:5" s="2" customFormat="1" ht="24" customHeight="1" x14ac:dyDescent="0.25">
      <c r="A120" s="29"/>
      <c r="B120" s="5">
        <v>6</v>
      </c>
      <c r="C120" s="3" t="s">
        <v>83</v>
      </c>
      <c r="D120" s="5">
        <v>5</v>
      </c>
      <c r="E120" s="3" t="s">
        <v>297</v>
      </c>
    </row>
    <row r="121" spans="1:5" s="2" customFormat="1" ht="24" customHeight="1" x14ac:dyDescent="0.25">
      <c r="A121" s="29"/>
      <c r="B121" s="5">
        <v>7</v>
      </c>
      <c r="C121" s="3" t="s">
        <v>84</v>
      </c>
      <c r="D121" s="5">
        <v>3</v>
      </c>
      <c r="E121" s="3"/>
    </row>
    <row r="122" spans="1:5" s="2" customFormat="1" ht="24" customHeight="1" x14ac:dyDescent="0.25">
      <c r="A122" s="29"/>
      <c r="B122" s="5">
        <v>8</v>
      </c>
      <c r="C122" s="3" t="s">
        <v>85</v>
      </c>
      <c r="D122" s="5">
        <v>3</v>
      </c>
      <c r="E122" s="3"/>
    </row>
    <row r="123" spans="1:5" s="2" customFormat="1" ht="24" customHeight="1" x14ac:dyDescent="0.25">
      <c r="A123" s="29"/>
      <c r="B123" s="5">
        <v>9</v>
      </c>
      <c r="C123" s="3" t="s">
        <v>86</v>
      </c>
      <c r="D123" s="5">
        <v>5</v>
      </c>
      <c r="E123" s="3" t="s">
        <v>298</v>
      </c>
    </row>
    <row r="124" spans="1:5" s="2" customFormat="1" ht="24" customHeight="1" x14ac:dyDescent="0.25">
      <c r="A124" s="29"/>
      <c r="B124" s="5">
        <v>10</v>
      </c>
      <c r="C124" s="3" t="s">
        <v>87</v>
      </c>
      <c r="D124" s="5">
        <v>5</v>
      </c>
      <c r="E124" s="3" t="s">
        <v>298</v>
      </c>
    </row>
    <row r="125" spans="1:5" s="2" customFormat="1" ht="24" customHeight="1" x14ac:dyDescent="0.25">
      <c r="A125" s="29"/>
      <c r="B125" s="5">
        <v>11</v>
      </c>
      <c r="C125" s="3" t="s">
        <v>88</v>
      </c>
      <c r="D125" s="5">
        <v>4</v>
      </c>
      <c r="E125" s="3" t="s">
        <v>299</v>
      </c>
    </row>
    <row r="126" spans="1:5" s="2" customFormat="1" ht="42" customHeight="1" x14ac:dyDescent="0.25">
      <c r="A126" s="29"/>
      <c r="B126" s="5">
        <v>12</v>
      </c>
      <c r="C126" s="3" t="s">
        <v>89</v>
      </c>
      <c r="D126" s="5">
        <v>3</v>
      </c>
      <c r="E126" s="3"/>
    </row>
    <row r="127" spans="1:5" s="2" customFormat="1" ht="24" customHeight="1" x14ac:dyDescent="0.25">
      <c r="A127" s="29"/>
      <c r="B127" s="5">
        <v>13</v>
      </c>
      <c r="C127" s="3" t="s">
        <v>201</v>
      </c>
      <c r="D127" s="5">
        <v>4</v>
      </c>
      <c r="E127" s="3" t="s">
        <v>300</v>
      </c>
    </row>
    <row r="128" spans="1:5" s="2" customFormat="1" ht="24" customHeight="1" x14ac:dyDescent="0.25">
      <c r="A128" s="29"/>
      <c r="B128" s="5">
        <v>14</v>
      </c>
      <c r="C128" s="3" t="s">
        <v>202</v>
      </c>
      <c r="D128" s="5">
        <v>3</v>
      </c>
      <c r="E128" s="3"/>
    </row>
    <row r="129" spans="1:5" s="2" customFormat="1" ht="42" customHeight="1" x14ac:dyDescent="0.25">
      <c r="A129" s="29"/>
      <c r="B129" s="5">
        <v>15</v>
      </c>
      <c r="C129" s="3" t="s">
        <v>203</v>
      </c>
      <c r="D129" s="5">
        <v>3</v>
      </c>
      <c r="E129" s="3"/>
    </row>
    <row r="130" spans="1:5" s="2" customFormat="1" ht="42" customHeight="1" x14ac:dyDescent="0.25">
      <c r="A130" s="29"/>
      <c r="B130" s="5">
        <v>16</v>
      </c>
      <c r="C130" s="3" t="s">
        <v>204</v>
      </c>
      <c r="D130" s="5">
        <v>3</v>
      </c>
      <c r="E130" s="3"/>
    </row>
    <row r="131" spans="1:5" s="2" customFormat="1" ht="24" customHeight="1" x14ac:dyDescent="0.25">
      <c r="A131" s="29" t="s">
        <v>205</v>
      </c>
      <c r="B131" s="5">
        <v>1</v>
      </c>
      <c r="C131" s="3" t="s">
        <v>58</v>
      </c>
      <c r="D131" s="5">
        <v>5</v>
      </c>
      <c r="E131" s="3" t="s">
        <v>301</v>
      </c>
    </row>
    <row r="132" spans="1:5" s="2" customFormat="1" ht="24" customHeight="1" x14ac:dyDescent="0.25">
      <c r="A132" s="29"/>
      <c r="B132" s="5">
        <v>2</v>
      </c>
      <c r="C132" s="3" t="s">
        <v>225</v>
      </c>
      <c r="D132" s="5">
        <v>5</v>
      </c>
      <c r="E132" s="3" t="s">
        <v>301</v>
      </c>
    </row>
    <row r="133" spans="1:5" s="2" customFormat="1" ht="33" x14ac:dyDescent="0.25">
      <c r="A133" s="29"/>
      <c r="B133" s="5">
        <v>3</v>
      </c>
      <c r="C133" s="3" t="s">
        <v>222</v>
      </c>
      <c r="D133" s="5">
        <v>5</v>
      </c>
      <c r="E133" s="3" t="s">
        <v>302</v>
      </c>
    </row>
    <row r="134" spans="1:5" s="2" customFormat="1" ht="33" x14ac:dyDescent="0.25">
      <c r="A134" s="29"/>
      <c r="B134" s="5">
        <v>4</v>
      </c>
      <c r="C134" s="3" t="s">
        <v>90</v>
      </c>
      <c r="D134" s="5">
        <v>5</v>
      </c>
      <c r="E134" s="3" t="s">
        <v>302</v>
      </c>
    </row>
    <row r="135" spans="1:5" s="2" customFormat="1" ht="42" customHeight="1" x14ac:dyDescent="0.25">
      <c r="A135" s="29"/>
      <c r="B135" s="5">
        <v>5</v>
      </c>
      <c r="C135" s="3" t="s">
        <v>91</v>
      </c>
      <c r="D135" s="5">
        <v>4</v>
      </c>
      <c r="E135" s="3" t="s">
        <v>303</v>
      </c>
    </row>
    <row r="136" spans="1:5" s="2" customFormat="1" ht="24" customHeight="1" x14ac:dyDescent="0.25">
      <c r="A136" s="29"/>
      <c r="B136" s="5">
        <v>6</v>
      </c>
      <c r="C136" s="3" t="s">
        <v>92</v>
      </c>
      <c r="D136" s="5">
        <v>5</v>
      </c>
      <c r="E136" s="3" t="s">
        <v>271</v>
      </c>
    </row>
    <row r="137" spans="1:5" s="2" customFormat="1" ht="24" customHeight="1" x14ac:dyDescent="0.25">
      <c r="A137" s="29"/>
      <c r="B137" s="5">
        <v>7</v>
      </c>
      <c r="C137" s="3" t="s">
        <v>60</v>
      </c>
      <c r="D137" s="5">
        <v>5</v>
      </c>
      <c r="E137" s="3" t="s">
        <v>304</v>
      </c>
    </row>
    <row r="138" spans="1:5" s="2" customFormat="1" ht="24" customHeight="1" x14ac:dyDescent="0.25">
      <c r="A138" s="29"/>
      <c r="B138" s="5">
        <v>8</v>
      </c>
      <c r="C138" s="3" t="s">
        <v>61</v>
      </c>
      <c r="D138" s="5">
        <v>4</v>
      </c>
      <c r="E138" s="3" t="s">
        <v>305</v>
      </c>
    </row>
    <row r="139" spans="1:5" s="2" customFormat="1" ht="42" customHeight="1" x14ac:dyDescent="0.25">
      <c r="A139" s="29"/>
      <c r="B139" s="5">
        <v>9</v>
      </c>
      <c r="C139" s="3" t="s">
        <v>93</v>
      </c>
      <c r="D139" s="5">
        <v>5</v>
      </c>
      <c r="E139" s="3" t="s">
        <v>306</v>
      </c>
    </row>
    <row r="140" spans="1:5" s="2" customFormat="1" ht="42" customHeight="1" x14ac:dyDescent="0.25">
      <c r="A140" s="29"/>
      <c r="B140" s="5">
        <v>10</v>
      </c>
      <c r="C140" s="3" t="s">
        <v>164</v>
      </c>
      <c r="D140" s="5">
        <v>5</v>
      </c>
      <c r="E140" s="3" t="s">
        <v>301</v>
      </c>
    </row>
    <row r="141" spans="1:5" s="2" customFormat="1" ht="24" customHeight="1" x14ac:dyDescent="0.25">
      <c r="A141" s="29"/>
      <c r="B141" s="5">
        <v>11</v>
      </c>
      <c r="C141" s="3" t="s">
        <v>94</v>
      </c>
      <c r="D141" s="5">
        <v>3</v>
      </c>
      <c r="E141" s="3"/>
    </row>
    <row r="142" spans="1:5" s="2" customFormat="1" ht="24" customHeight="1" x14ac:dyDescent="0.25">
      <c r="A142" s="29"/>
      <c r="B142" s="5">
        <v>12</v>
      </c>
      <c r="C142" s="3" t="s">
        <v>95</v>
      </c>
      <c r="D142" s="5">
        <v>5</v>
      </c>
      <c r="E142" s="3" t="s">
        <v>307</v>
      </c>
    </row>
    <row r="143" spans="1:5" s="2" customFormat="1" ht="24" customHeight="1" x14ac:dyDescent="0.25">
      <c r="A143" s="29"/>
      <c r="B143" s="5">
        <v>13</v>
      </c>
      <c r="C143" s="3" t="s">
        <v>96</v>
      </c>
      <c r="D143" s="5">
        <v>5</v>
      </c>
      <c r="E143" s="3" t="s">
        <v>301</v>
      </c>
    </row>
    <row r="144" spans="1:5" s="2" customFormat="1" ht="42" customHeight="1" x14ac:dyDescent="0.25">
      <c r="A144" s="29"/>
      <c r="B144" s="5">
        <v>14</v>
      </c>
      <c r="C144" s="3" t="s">
        <v>97</v>
      </c>
      <c r="D144" s="5">
        <v>5</v>
      </c>
      <c r="E144" s="3" t="s">
        <v>308</v>
      </c>
    </row>
    <row r="145" spans="1:5" s="2" customFormat="1" ht="24" customHeight="1" x14ac:dyDescent="0.25">
      <c r="A145" s="29"/>
      <c r="B145" s="5">
        <v>15</v>
      </c>
      <c r="C145" s="3" t="s">
        <v>98</v>
      </c>
      <c r="D145" s="5">
        <v>4</v>
      </c>
      <c r="E145" s="3" t="s">
        <v>309</v>
      </c>
    </row>
    <row r="146" spans="1:5" s="2" customFormat="1" ht="24" customHeight="1" x14ac:dyDescent="0.25">
      <c r="A146" s="29"/>
      <c r="B146" s="5">
        <v>16</v>
      </c>
      <c r="C146" s="3" t="s">
        <v>99</v>
      </c>
      <c r="D146" s="5">
        <v>3</v>
      </c>
      <c r="E146" s="3"/>
    </row>
    <row r="147" spans="1:5" s="2" customFormat="1" ht="24" customHeight="1" x14ac:dyDescent="0.25">
      <c r="A147" s="29" t="s">
        <v>310</v>
      </c>
      <c r="B147" s="5">
        <v>1</v>
      </c>
      <c r="C147" s="3" t="s">
        <v>58</v>
      </c>
      <c r="D147" s="5">
        <v>3</v>
      </c>
      <c r="E147" s="3"/>
    </row>
    <row r="148" spans="1:5" s="2" customFormat="1" ht="24" customHeight="1" x14ac:dyDescent="0.25">
      <c r="A148" s="29"/>
      <c r="B148" s="5">
        <v>2</v>
      </c>
      <c r="C148" s="3" t="s">
        <v>59</v>
      </c>
      <c r="D148" s="5">
        <v>3</v>
      </c>
      <c r="E148" s="3"/>
    </row>
    <row r="149" spans="1:5" s="2" customFormat="1" ht="24" customHeight="1" x14ac:dyDescent="0.25">
      <c r="A149" s="29"/>
      <c r="B149" s="5">
        <v>3</v>
      </c>
      <c r="C149" s="3" t="s">
        <v>60</v>
      </c>
      <c r="D149" s="5">
        <v>3</v>
      </c>
      <c r="E149" s="3"/>
    </row>
    <row r="150" spans="1:5" s="2" customFormat="1" ht="24" customHeight="1" x14ac:dyDescent="0.25">
      <c r="A150" s="29"/>
      <c r="B150" s="5">
        <v>4</v>
      </c>
      <c r="C150" s="3" t="s">
        <v>61</v>
      </c>
      <c r="D150" s="5">
        <v>1</v>
      </c>
      <c r="E150" s="3"/>
    </row>
    <row r="151" spans="1:5" s="2" customFormat="1" ht="24" customHeight="1" x14ac:dyDescent="0.25">
      <c r="A151" s="29"/>
      <c r="B151" s="5">
        <v>5</v>
      </c>
      <c r="C151" s="3" t="s">
        <v>100</v>
      </c>
      <c r="D151" s="5">
        <v>4</v>
      </c>
      <c r="E151" s="3" t="s">
        <v>311</v>
      </c>
    </row>
    <row r="152" spans="1:5" s="2" customFormat="1" ht="24" customHeight="1" x14ac:dyDescent="0.25">
      <c r="A152" s="29"/>
      <c r="B152" s="5">
        <v>6</v>
      </c>
      <c r="C152" s="3" t="s">
        <v>223</v>
      </c>
      <c r="D152" s="5">
        <v>3</v>
      </c>
      <c r="E152" s="3"/>
    </row>
    <row r="153" spans="1:5" s="2" customFormat="1" ht="24" customHeight="1" x14ac:dyDescent="0.25">
      <c r="A153" s="29"/>
      <c r="B153" s="5">
        <v>7</v>
      </c>
      <c r="C153" s="3" t="s">
        <v>101</v>
      </c>
      <c r="D153" s="5">
        <v>1</v>
      </c>
      <c r="E153" s="3"/>
    </row>
    <row r="154" spans="1:5" s="2" customFormat="1" ht="42" customHeight="1" x14ac:dyDescent="0.25">
      <c r="A154" s="29"/>
      <c r="B154" s="5">
        <v>8</v>
      </c>
      <c r="C154" s="3" t="s">
        <v>102</v>
      </c>
      <c r="D154" s="5">
        <v>5</v>
      </c>
      <c r="E154" s="3" t="s">
        <v>312</v>
      </c>
    </row>
    <row r="155" spans="1:5" s="2" customFormat="1" ht="42" customHeight="1" x14ac:dyDescent="0.25">
      <c r="A155" s="29"/>
      <c r="B155" s="5">
        <v>9</v>
      </c>
      <c r="C155" s="3" t="s">
        <v>103</v>
      </c>
      <c r="D155" s="5">
        <v>3</v>
      </c>
      <c r="E155" s="3"/>
    </row>
    <row r="156" spans="1:5" s="2" customFormat="1" ht="42" customHeight="1" x14ac:dyDescent="0.25">
      <c r="A156" s="29"/>
      <c r="B156" s="5">
        <v>10</v>
      </c>
      <c r="C156" s="3" t="s">
        <v>104</v>
      </c>
      <c r="D156" s="5">
        <v>2</v>
      </c>
      <c r="E156" s="3"/>
    </row>
    <row r="157" spans="1:5" s="2" customFormat="1" ht="24" customHeight="1" x14ac:dyDescent="0.25">
      <c r="A157" s="29"/>
      <c r="B157" s="5">
        <v>11</v>
      </c>
      <c r="C157" s="3" t="s">
        <v>105</v>
      </c>
      <c r="D157" s="5">
        <v>2</v>
      </c>
      <c r="E157" s="3"/>
    </row>
    <row r="158" spans="1:5" s="2" customFormat="1" ht="42" customHeight="1" x14ac:dyDescent="0.25">
      <c r="A158" s="29"/>
      <c r="B158" s="5">
        <v>12</v>
      </c>
      <c r="C158" s="3" t="s">
        <v>106</v>
      </c>
      <c r="D158" s="5">
        <v>3</v>
      </c>
      <c r="E158" s="3"/>
    </row>
    <row r="159" spans="1:5" s="2" customFormat="1" ht="24" customHeight="1" x14ac:dyDescent="0.25">
      <c r="A159" s="29"/>
      <c r="B159" s="5">
        <v>13</v>
      </c>
      <c r="C159" s="3" t="s">
        <v>107</v>
      </c>
      <c r="D159" s="5">
        <v>4</v>
      </c>
      <c r="E159" s="3" t="s">
        <v>313</v>
      </c>
    </row>
    <row r="160" spans="1:5" s="2" customFormat="1" ht="42" customHeight="1" x14ac:dyDescent="0.25">
      <c r="A160" s="29"/>
      <c r="B160" s="5">
        <v>14</v>
      </c>
      <c r="C160" s="3" t="s">
        <v>206</v>
      </c>
      <c r="D160" s="5">
        <v>2</v>
      </c>
      <c r="E160" s="3"/>
    </row>
    <row r="161" spans="1:5" s="2" customFormat="1" ht="42" customHeight="1" x14ac:dyDescent="0.25">
      <c r="A161" s="29"/>
      <c r="B161" s="5">
        <v>15</v>
      </c>
      <c r="C161" s="3" t="s">
        <v>207</v>
      </c>
      <c r="D161" s="5">
        <v>4</v>
      </c>
      <c r="E161" s="3" t="s">
        <v>314</v>
      </c>
    </row>
    <row r="162" spans="1:5" s="2" customFormat="1" ht="24" customHeight="1" x14ac:dyDescent="0.25">
      <c r="A162" s="29"/>
      <c r="B162" s="5">
        <v>16</v>
      </c>
      <c r="C162" s="3" t="s">
        <v>208</v>
      </c>
      <c r="D162" s="5">
        <v>4</v>
      </c>
      <c r="E162" s="3" t="s">
        <v>315</v>
      </c>
    </row>
    <row r="163" spans="1:5" s="2" customFormat="1" ht="24" customHeight="1" x14ac:dyDescent="0.25">
      <c r="A163" s="29" t="s">
        <v>209</v>
      </c>
      <c r="B163" s="5">
        <v>1</v>
      </c>
      <c r="C163" s="3" t="s">
        <v>58</v>
      </c>
      <c r="D163" s="5">
        <v>4</v>
      </c>
      <c r="E163" s="3" t="s">
        <v>316</v>
      </c>
    </row>
    <row r="164" spans="1:5" s="2" customFormat="1" ht="24" customHeight="1" x14ac:dyDescent="0.25">
      <c r="A164" s="29"/>
      <c r="B164" s="5">
        <v>2</v>
      </c>
      <c r="C164" s="3" t="s">
        <v>59</v>
      </c>
      <c r="D164" s="5">
        <v>4</v>
      </c>
      <c r="E164" s="3" t="s">
        <v>317</v>
      </c>
    </row>
    <row r="165" spans="1:5" s="2" customFormat="1" ht="24" customHeight="1" x14ac:dyDescent="0.25">
      <c r="A165" s="29"/>
      <c r="B165" s="5">
        <v>3</v>
      </c>
      <c r="C165" s="3" t="s">
        <v>60</v>
      </c>
      <c r="D165" s="5">
        <v>3</v>
      </c>
      <c r="E165" s="3"/>
    </row>
    <row r="166" spans="1:5" s="2" customFormat="1" ht="24" customHeight="1" x14ac:dyDescent="0.25">
      <c r="A166" s="29"/>
      <c r="B166" s="5">
        <v>4</v>
      </c>
      <c r="C166" s="3" t="s">
        <v>61</v>
      </c>
      <c r="D166" s="5">
        <v>3</v>
      </c>
      <c r="E166" s="3"/>
    </row>
    <row r="167" spans="1:5" s="2" customFormat="1" ht="24" customHeight="1" x14ac:dyDescent="0.25">
      <c r="A167" s="29"/>
      <c r="B167" s="5">
        <v>5</v>
      </c>
      <c r="C167" s="3" t="s">
        <v>108</v>
      </c>
      <c r="D167" s="5">
        <v>4</v>
      </c>
      <c r="E167" s="3" t="s">
        <v>316</v>
      </c>
    </row>
    <row r="168" spans="1:5" s="2" customFormat="1" ht="42" customHeight="1" x14ac:dyDescent="0.25">
      <c r="A168" s="29"/>
      <c r="B168" s="5">
        <v>6</v>
      </c>
      <c r="C168" s="3" t="s">
        <v>109</v>
      </c>
      <c r="D168" s="5">
        <v>4</v>
      </c>
      <c r="E168" s="3" t="s">
        <v>316</v>
      </c>
    </row>
    <row r="169" spans="1:5" s="2" customFormat="1" ht="24" customHeight="1" x14ac:dyDescent="0.25">
      <c r="A169" s="29"/>
      <c r="B169" s="5">
        <v>7</v>
      </c>
      <c r="C169" s="3" t="s">
        <v>110</v>
      </c>
      <c r="D169" s="5">
        <v>4</v>
      </c>
      <c r="E169" s="3" t="s">
        <v>318</v>
      </c>
    </row>
    <row r="170" spans="1:5" s="2" customFormat="1" ht="24" customHeight="1" x14ac:dyDescent="0.25">
      <c r="A170" s="29"/>
      <c r="B170" s="5">
        <v>8</v>
      </c>
      <c r="C170" s="3" t="s">
        <v>111</v>
      </c>
      <c r="D170" s="5">
        <v>4</v>
      </c>
      <c r="E170" s="3" t="s">
        <v>319</v>
      </c>
    </row>
    <row r="171" spans="1:5" s="2" customFormat="1" ht="42" customHeight="1" x14ac:dyDescent="0.25">
      <c r="A171" s="29"/>
      <c r="B171" s="5">
        <v>9</v>
      </c>
      <c r="C171" s="3" t="s">
        <v>112</v>
      </c>
      <c r="D171" s="5">
        <v>4</v>
      </c>
      <c r="E171" s="3" t="s">
        <v>320</v>
      </c>
    </row>
    <row r="172" spans="1:5" s="2" customFormat="1" ht="24" customHeight="1" x14ac:dyDescent="0.25">
      <c r="A172" s="29"/>
      <c r="B172" s="5">
        <v>10</v>
      </c>
      <c r="C172" s="3" t="s">
        <v>113</v>
      </c>
      <c r="D172" s="5">
        <v>5</v>
      </c>
      <c r="E172" s="3" t="s">
        <v>321</v>
      </c>
    </row>
    <row r="173" spans="1:5" s="2" customFormat="1" ht="24" customHeight="1" x14ac:dyDescent="0.25">
      <c r="A173" s="29"/>
      <c r="B173" s="5">
        <v>11</v>
      </c>
      <c r="C173" s="3" t="s">
        <v>114</v>
      </c>
      <c r="D173" s="5">
        <v>5</v>
      </c>
      <c r="E173" s="3" t="s">
        <v>322</v>
      </c>
    </row>
    <row r="174" spans="1:5" s="2" customFormat="1" ht="42" customHeight="1" x14ac:dyDescent="0.25">
      <c r="A174" s="29"/>
      <c r="B174" s="5">
        <v>12</v>
      </c>
      <c r="C174" s="3" t="s">
        <v>115</v>
      </c>
      <c r="D174" s="5">
        <v>3</v>
      </c>
      <c r="E174" s="3"/>
    </row>
    <row r="175" spans="1:5" s="2" customFormat="1" ht="24" customHeight="1" x14ac:dyDescent="0.25">
      <c r="A175" s="29"/>
      <c r="B175" s="5">
        <v>13</v>
      </c>
      <c r="C175" s="3" t="s">
        <v>116</v>
      </c>
      <c r="D175" s="5">
        <v>5</v>
      </c>
      <c r="E175" s="3" t="s">
        <v>323</v>
      </c>
    </row>
    <row r="176" spans="1:5" s="2" customFormat="1" ht="24" customHeight="1" x14ac:dyDescent="0.25">
      <c r="A176" s="29"/>
      <c r="B176" s="5">
        <v>14</v>
      </c>
      <c r="C176" s="3" t="s">
        <v>210</v>
      </c>
      <c r="D176" s="5">
        <v>5</v>
      </c>
      <c r="E176" s="3" t="s">
        <v>325</v>
      </c>
    </row>
    <row r="177" spans="1:5" s="2" customFormat="1" ht="42" customHeight="1" x14ac:dyDescent="0.25">
      <c r="A177" s="29"/>
      <c r="B177" s="5">
        <v>15</v>
      </c>
      <c r="C177" s="3" t="s">
        <v>211</v>
      </c>
      <c r="D177" s="5">
        <v>5</v>
      </c>
      <c r="E177" s="3" t="s">
        <v>324</v>
      </c>
    </row>
    <row r="178" spans="1:5" s="2" customFormat="1" ht="24" customHeight="1" x14ac:dyDescent="0.25">
      <c r="A178" s="29"/>
      <c r="B178" s="5">
        <v>16</v>
      </c>
      <c r="C178" s="3" t="s">
        <v>212</v>
      </c>
      <c r="D178" s="5">
        <v>4</v>
      </c>
      <c r="E178" s="3" t="s">
        <v>326</v>
      </c>
    </row>
    <row r="179" spans="1:5" s="2" customFormat="1" ht="24" customHeight="1" x14ac:dyDescent="0.25">
      <c r="A179" s="29" t="s">
        <v>213</v>
      </c>
      <c r="B179" s="5">
        <v>1</v>
      </c>
      <c r="C179" s="3" t="s">
        <v>58</v>
      </c>
      <c r="D179" s="5">
        <v>5</v>
      </c>
      <c r="E179" s="3" t="s">
        <v>327</v>
      </c>
    </row>
    <row r="180" spans="1:5" s="2" customFormat="1" ht="24" customHeight="1" x14ac:dyDescent="0.25">
      <c r="A180" s="29"/>
      <c r="B180" s="5">
        <v>2</v>
      </c>
      <c r="C180" s="3" t="s">
        <v>59</v>
      </c>
      <c r="D180" s="5">
        <v>5</v>
      </c>
      <c r="E180" s="3" t="s">
        <v>328</v>
      </c>
    </row>
    <row r="181" spans="1:5" s="2" customFormat="1" ht="24" customHeight="1" x14ac:dyDescent="0.25">
      <c r="A181" s="29"/>
      <c r="B181" s="5">
        <v>3</v>
      </c>
      <c r="C181" s="3" t="s">
        <v>60</v>
      </c>
      <c r="D181" s="5">
        <v>5</v>
      </c>
      <c r="E181" s="3" t="s">
        <v>329</v>
      </c>
    </row>
    <row r="182" spans="1:5" s="2" customFormat="1" ht="24" customHeight="1" x14ac:dyDescent="0.25">
      <c r="A182" s="29"/>
      <c r="B182" s="5">
        <v>4</v>
      </c>
      <c r="C182" s="3" t="s">
        <v>61</v>
      </c>
      <c r="D182" s="5">
        <v>3</v>
      </c>
      <c r="E182" s="3"/>
    </row>
    <row r="183" spans="1:5" s="2" customFormat="1" ht="24" customHeight="1" x14ac:dyDescent="0.25">
      <c r="A183" s="29"/>
      <c r="B183" s="5">
        <v>5</v>
      </c>
      <c r="C183" s="3" t="s">
        <v>117</v>
      </c>
      <c r="D183" s="5">
        <v>5</v>
      </c>
      <c r="E183" s="3" t="s">
        <v>329</v>
      </c>
    </row>
    <row r="184" spans="1:5" s="2" customFormat="1" ht="24" customHeight="1" x14ac:dyDescent="0.25">
      <c r="A184" s="29"/>
      <c r="B184" s="5">
        <v>6</v>
      </c>
      <c r="C184" s="3" t="s">
        <v>118</v>
      </c>
      <c r="D184" s="5">
        <v>5</v>
      </c>
      <c r="E184" s="3" t="s">
        <v>328</v>
      </c>
    </row>
    <row r="185" spans="1:5" s="2" customFormat="1" ht="24" customHeight="1" x14ac:dyDescent="0.25">
      <c r="A185" s="29"/>
      <c r="B185" s="5">
        <v>7</v>
      </c>
      <c r="C185" s="3" t="s">
        <v>119</v>
      </c>
      <c r="D185" s="5">
        <v>5</v>
      </c>
      <c r="E185" s="3" t="s">
        <v>328</v>
      </c>
    </row>
    <row r="186" spans="1:5" s="2" customFormat="1" ht="24" customHeight="1" x14ac:dyDescent="0.25">
      <c r="A186" s="29"/>
      <c r="B186" s="5">
        <v>8</v>
      </c>
      <c r="C186" s="3" t="s">
        <v>120</v>
      </c>
      <c r="D186" s="5">
        <v>5</v>
      </c>
      <c r="E186" s="3" t="s">
        <v>328</v>
      </c>
    </row>
    <row r="187" spans="1:5" s="2" customFormat="1" ht="24" customHeight="1" x14ac:dyDescent="0.25">
      <c r="A187" s="29"/>
      <c r="B187" s="5">
        <v>9</v>
      </c>
      <c r="C187" s="3" t="s">
        <v>121</v>
      </c>
      <c r="D187" s="5">
        <v>3</v>
      </c>
      <c r="E187" s="3"/>
    </row>
    <row r="188" spans="1:5" s="2" customFormat="1" ht="42" customHeight="1" x14ac:dyDescent="0.25">
      <c r="A188" s="29"/>
      <c r="B188" s="5">
        <v>10</v>
      </c>
      <c r="C188" s="3" t="s">
        <v>122</v>
      </c>
      <c r="D188" s="5">
        <v>3</v>
      </c>
      <c r="E188" s="3"/>
    </row>
    <row r="189" spans="1:5" s="2" customFormat="1" ht="42" customHeight="1" x14ac:dyDescent="0.25">
      <c r="A189" s="29"/>
      <c r="B189" s="5">
        <v>11</v>
      </c>
      <c r="C189" s="3" t="s">
        <v>224</v>
      </c>
      <c r="D189" s="5">
        <v>4</v>
      </c>
      <c r="E189" s="3" t="s">
        <v>328</v>
      </c>
    </row>
    <row r="190" spans="1:5" s="2" customFormat="1" ht="42" customHeight="1" x14ac:dyDescent="0.25">
      <c r="A190" s="29"/>
      <c r="B190" s="5">
        <v>12</v>
      </c>
      <c r="C190" s="3" t="s">
        <v>226</v>
      </c>
      <c r="D190" s="5">
        <v>4</v>
      </c>
      <c r="E190" s="3" t="s">
        <v>330</v>
      </c>
    </row>
    <row r="191" spans="1:5" s="2" customFormat="1" ht="24" customHeight="1" x14ac:dyDescent="0.25">
      <c r="A191" s="29"/>
      <c r="B191" s="5">
        <v>13</v>
      </c>
      <c r="C191" s="3" t="s">
        <v>123</v>
      </c>
      <c r="D191" s="5">
        <v>3</v>
      </c>
      <c r="E191" s="3"/>
    </row>
    <row r="192" spans="1:5" s="2" customFormat="1" ht="24" customHeight="1" x14ac:dyDescent="0.25">
      <c r="A192" s="29"/>
      <c r="B192" s="5">
        <v>14</v>
      </c>
      <c r="C192" s="3" t="s">
        <v>124</v>
      </c>
      <c r="D192" s="5">
        <v>3</v>
      </c>
      <c r="E192" s="3"/>
    </row>
    <row r="193" spans="1:5" s="2" customFormat="1" ht="42" customHeight="1" x14ac:dyDescent="0.25">
      <c r="A193" s="29"/>
      <c r="B193" s="5">
        <v>15</v>
      </c>
      <c r="C193" s="3" t="s">
        <v>125</v>
      </c>
      <c r="D193" s="5">
        <v>3</v>
      </c>
      <c r="E193" s="3"/>
    </row>
    <row r="194" spans="1:5" s="2" customFormat="1" ht="42" customHeight="1" x14ac:dyDescent="0.25">
      <c r="A194" s="29"/>
      <c r="B194" s="5">
        <v>16</v>
      </c>
      <c r="C194" s="3" t="s">
        <v>126</v>
      </c>
      <c r="D194" s="5">
        <v>2</v>
      </c>
      <c r="E194" s="3"/>
    </row>
    <row r="195" spans="1:5" s="2" customFormat="1" ht="33" x14ac:dyDescent="0.25">
      <c r="A195" s="29" t="s">
        <v>214</v>
      </c>
      <c r="B195" s="5">
        <v>1</v>
      </c>
      <c r="C195" s="3" t="s">
        <v>240</v>
      </c>
      <c r="D195" s="5">
        <v>5</v>
      </c>
      <c r="E195" s="3" t="s">
        <v>331</v>
      </c>
    </row>
    <row r="196" spans="1:5" s="2" customFormat="1" ht="33" x14ac:dyDescent="0.25">
      <c r="A196" s="29"/>
      <c r="B196" s="5">
        <v>2</v>
      </c>
      <c r="C196" s="3" t="s">
        <v>128</v>
      </c>
      <c r="D196" s="5">
        <v>5</v>
      </c>
      <c r="E196" s="3" t="s">
        <v>331</v>
      </c>
    </row>
    <row r="197" spans="1:5" s="2" customFormat="1" ht="33" x14ac:dyDescent="0.25">
      <c r="A197" s="29"/>
      <c r="B197" s="5">
        <v>3</v>
      </c>
      <c r="C197" s="3" t="s">
        <v>129</v>
      </c>
      <c r="D197" s="5">
        <v>5</v>
      </c>
      <c r="E197" s="3" t="s">
        <v>331</v>
      </c>
    </row>
    <row r="198" spans="1:5" s="2" customFormat="1" ht="33" x14ac:dyDescent="0.25">
      <c r="A198" s="29"/>
      <c r="B198" s="5">
        <v>4</v>
      </c>
      <c r="C198" s="3" t="s">
        <v>237</v>
      </c>
      <c r="D198" s="5">
        <v>5</v>
      </c>
      <c r="E198" s="3" t="s">
        <v>331</v>
      </c>
    </row>
    <row r="199" spans="1:5" s="2" customFormat="1" ht="42" customHeight="1" x14ac:dyDescent="0.25">
      <c r="A199" s="29" t="s">
        <v>215</v>
      </c>
      <c r="B199" s="5">
        <v>1</v>
      </c>
      <c r="C199" s="3" t="s">
        <v>231</v>
      </c>
      <c r="D199" s="5">
        <v>4</v>
      </c>
      <c r="E199" s="3" t="s">
        <v>332</v>
      </c>
    </row>
    <row r="200" spans="1:5" s="2" customFormat="1" ht="24" customHeight="1" x14ac:dyDescent="0.25">
      <c r="A200" s="29"/>
      <c r="B200" s="5">
        <v>2</v>
      </c>
      <c r="C200" s="3" t="s">
        <v>130</v>
      </c>
      <c r="D200" s="5">
        <v>5</v>
      </c>
      <c r="E200" s="3" t="s">
        <v>333</v>
      </c>
    </row>
    <row r="201" spans="1:5" s="2" customFormat="1" ht="24" customHeight="1" x14ac:dyDescent="0.25">
      <c r="A201" s="29"/>
      <c r="B201" s="5">
        <v>3</v>
      </c>
      <c r="C201" s="3" t="s">
        <v>131</v>
      </c>
      <c r="D201" s="5">
        <v>5</v>
      </c>
      <c r="E201" s="3" t="s">
        <v>334</v>
      </c>
    </row>
    <row r="202" spans="1:5" s="2" customFormat="1" ht="24" customHeight="1" x14ac:dyDescent="0.25">
      <c r="A202" s="29" t="s">
        <v>216</v>
      </c>
      <c r="B202" s="5">
        <v>1</v>
      </c>
      <c r="C202" s="3" t="s">
        <v>217</v>
      </c>
      <c r="D202" s="5">
        <v>5</v>
      </c>
      <c r="E202" s="3" t="s">
        <v>271</v>
      </c>
    </row>
    <row r="203" spans="1:5" s="2" customFormat="1" ht="42" customHeight="1" x14ac:dyDescent="0.25">
      <c r="A203" s="29"/>
      <c r="B203" s="5">
        <v>2</v>
      </c>
      <c r="C203" s="3" t="s">
        <v>218</v>
      </c>
      <c r="D203" s="5">
        <v>5</v>
      </c>
      <c r="E203" s="3" t="s">
        <v>271</v>
      </c>
    </row>
    <row r="204" spans="1:5" s="2" customFormat="1" ht="24" customHeight="1" x14ac:dyDescent="0.25">
      <c r="A204" s="29"/>
      <c r="B204" s="5">
        <v>3</v>
      </c>
      <c r="C204" s="3" t="s">
        <v>219</v>
      </c>
      <c r="D204" s="5">
        <v>5</v>
      </c>
      <c r="E204" s="3" t="s">
        <v>271</v>
      </c>
    </row>
    <row r="205" spans="1:5" s="2" customFormat="1" ht="33" x14ac:dyDescent="0.25">
      <c r="A205" s="29" t="s">
        <v>127</v>
      </c>
      <c r="B205" s="5">
        <v>1</v>
      </c>
      <c r="C205" s="3" t="s">
        <v>171</v>
      </c>
      <c r="D205" s="5">
        <v>5</v>
      </c>
      <c r="E205" s="3" t="s">
        <v>331</v>
      </c>
    </row>
    <row r="206" spans="1:5" s="2" customFormat="1" ht="33" x14ac:dyDescent="0.25">
      <c r="A206" s="29"/>
      <c r="B206" s="5">
        <v>2</v>
      </c>
      <c r="C206" s="3" t="s">
        <v>132</v>
      </c>
      <c r="D206" s="5">
        <v>5</v>
      </c>
      <c r="E206" s="3" t="s">
        <v>331</v>
      </c>
    </row>
    <row r="207" spans="1:5" s="2" customFormat="1" ht="33" x14ac:dyDescent="0.25">
      <c r="A207" s="29"/>
      <c r="B207" s="5">
        <v>3</v>
      </c>
      <c r="C207" s="3" t="s">
        <v>133</v>
      </c>
      <c r="D207" s="5">
        <v>5</v>
      </c>
      <c r="E207" s="3" t="s">
        <v>331</v>
      </c>
    </row>
    <row r="208" spans="1:5" s="2" customFormat="1" ht="33" x14ac:dyDescent="0.25">
      <c r="A208" s="29"/>
      <c r="B208" s="5">
        <v>4</v>
      </c>
      <c r="C208" s="3" t="s">
        <v>134</v>
      </c>
      <c r="D208" s="5">
        <v>5</v>
      </c>
      <c r="E208" s="3" t="s">
        <v>331</v>
      </c>
    </row>
    <row r="209" spans="1:5" s="2" customFormat="1" ht="42" customHeight="1" x14ac:dyDescent="0.25">
      <c r="A209" s="29" t="s">
        <v>165</v>
      </c>
      <c r="B209" s="5">
        <v>1</v>
      </c>
      <c r="C209" s="3" t="s">
        <v>220</v>
      </c>
      <c r="D209" s="5">
        <v>4</v>
      </c>
      <c r="E209" s="3" t="s">
        <v>335</v>
      </c>
    </row>
    <row r="210" spans="1:5" s="2" customFormat="1" ht="42" customHeight="1" x14ac:dyDescent="0.25">
      <c r="A210" s="29"/>
      <c r="B210" s="5">
        <v>2</v>
      </c>
      <c r="C210" s="3" t="s">
        <v>135</v>
      </c>
      <c r="D210" s="5">
        <v>4</v>
      </c>
      <c r="E210" s="3" t="s">
        <v>336</v>
      </c>
    </row>
    <row r="211" spans="1:5" s="2" customFormat="1" ht="24" customHeight="1" x14ac:dyDescent="0.25">
      <c r="A211" s="29"/>
      <c r="B211" s="5">
        <v>3</v>
      </c>
      <c r="C211" s="3" t="s">
        <v>136</v>
      </c>
      <c r="D211" s="5">
        <v>5</v>
      </c>
      <c r="E211" s="3" t="s">
        <v>337</v>
      </c>
    </row>
    <row r="212" spans="1:5" s="2" customFormat="1" ht="42" customHeight="1" x14ac:dyDescent="0.25">
      <c r="A212" s="29"/>
      <c r="B212" s="5">
        <v>4</v>
      </c>
      <c r="C212" s="3" t="s">
        <v>137</v>
      </c>
      <c r="D212" s="5">
        <v>5</v>
      </c>
      <c r="E212" s="3" t="s">
        <v>338</v>
      </c>
    </row>
    <row r="213" spans="1:5" s="2" customFormat="1" ht="42.75" customHeight="1" x14ac:dyDescent="0.25">
      <c r="A213" s="29"/>
      <c r="B213" s="5">
        <v>5</v>
      </c>
      <c r="C213" s="3" t="s">
        <v>221</v>
      </c>
      <c r="D213" s="5">
        <v>3</v>
      </c>
      <c r="E213" s="3"/>
    </row>
    <row r="214" spans="1:5" ht="16.5" x14ac:dyDescent="0.25">
      <c r="E214" s="11"/>
    </row>
    <row r="215" spans="1:5" ht="16.5" x14ac:dyDescent="0.25">
      <c r="E215" s="11"/>
    </row>
    <row r="216" spans="1:5" ht="16.5" x14ac:dyDescent="0.25">
      <c r="E216" s="11"/>
    </row>
    <row r="217" spans="1:5" s="2" customFormat="1" ht="16.5" x14ac:dyDescent="0.25">
      <c r="A217" s="11" t="s">
        <v>232</v>
      </c>
      <c r="B217" s="13"/>
      <c r="C217" s="6"/>
      <c r="D217" s="13"/>
      <c r="E217" s="11"/>
    </row>
    <row r="218" spans="1:5" s="2" customFormat="1" ht="16.5" x14ac:dyDescent="0.25">
      <c r="A218" s="11">
        <v>1</v>
      </c>
      <c r="B218" s="15" t="s">
        <v>233</v>
      </c>
      <c r="C218" s="6"/>
      <c r="D218" s="13"/>
      <c r="E218" s="11"/>
    </row>
    <row r="219" spans="1:5" s="2" customFormat="1" ht="16.5" x14ac:dyDescent="0.25">
      <c r="A219" s="11">
        <v>2</v>
      </c>
      <c r="B219" s="15" t="s">
        <v>234</v>
      </c>
      <c r="C219" s="6"/>
      <c r="D219" s="13"/>
      <c r="E219" s="11"/>
    </row>
    <row r="220" spans="1:5" s="2" customFormat="1" ht="16.5" x14ac:dyDescent="0.25">
      <c r="A220" s="11">
        <v>3</v>
      </c>
      <c r="B220" s="15" t="s">
        <v>239</v>
      </c>
      <c r="C220" s="6"/>
      <c r="D220" s="13"/>
      <c r="E220" s="11"/>
    </row>
    <row r="221" spans="1:5" s="2" customFormat="1" ht="16.5" x14ac:dyDescent="0.25">
      <c r="A221" s="11">
        <v>4</v>
      </c>
      <c r="B221" s="15" t="s">
        <v>235</v>
      </c>
      <c r="C221" s="6"/>
      <c r="D221" s="13"/>
      <c r="E221" s="11"/>
    </row>
    <row r="222" spans="1:5" s="2" customFormat="1" ht="16.5" x14ac:dyDescent="0.25">
      <c r="A222" s="11">
        <v>5</v>
      </c>
      <c r="B222" s="15" t="s">
        <v>236</v>
      </c>
      <c r="C222" s="6"/>
      <c r="D222" s="13"/>
      <c r="E222" s="11"/>
    </row>
  </sheetData>
  <mergeCells count="19">
    <mergeCell ref="A3:A18"/>
    <mergeCell ref="A19:A34"/>
    <mergeCell ref="A35:A50"/>
    <mergeCell ref="A51:A66"/>
    <mergeCell ref="A1:E1"/>
    <mergeCell ref="F67:F81"/>
    <mergeCell ref="A209:A213"/>
    <mergeCell ref="A83:A98"/>
    <mergeCell ref="A99:A114"/>
    <mergeCell ref="A115:A130"/>
    <mergeCell ref="A131:A146"/>
    <mergeCell ref="A147:A162"/>
    <mergeCell ref="A163:A178"/>
    <mergeCell ref="A179:A194"/>
    <mergeCell ref="A195:A198"/>
    <mergeCell ref="A199:A201"/>
    <mergeCell ref="A202:A204"/>
    <mergeCell ref="A205:A208"/>
    <mergeCell ref="A67:A82"/>
  </mergeCells>
  <phoneticPr fontId="1" type="noConversion"/>
  <dataValidations xWindow="1176" yWindow="366" count="1">
    <dataValidation type="list" allowBlank="1" showInputMessage="1" showErrorMessage="1" sqref="D3:D213" xr:uid="{00000000-0002-0000-0000-000000000000}">
      <formula1>$B$218:$B$222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9"/>
  <sheetViews>
    <sheetView workbookViewId="0">
      <selection sqref="A1:J1"/>
    </sheetView>
  </sheetViews>
  <sheetFormatPr defaultRowHeight="14" x14ac:dyDescent="0.25"/>
  <cols>
    <col min="12" max="12" width="25.08984375" customWidth="1"/>
    <col min="13" max="13" width="21.6328125" style="14" customWidth="1"/>
  </cols>
  <sheetData>
    <row r="1" spans="1:13" ht="55.5" customHeight="1" x14ac:dyDescent="0.25">
      <c r="A1" s="31" t="s">
        <v>228</v>
      </c>
      <c r="B1" s="31"/>
      <c r="C1" s="31"/>
      <c r="D1" s="31"/>
      <c r="E1" s="31"/>
      <c r="F1" s="31"/>
      <c r="G1" s="31"/>
      <c r="H1" s="31"/>
      <c r="I1" s="31"/>
      <c r="J1" s="31"/>
    </row>
    <row r="2" spans="1:13" ht="22.5" customHeight="1" x14ac:dyDescent="0.25">
      <c r="L2" s="17" t="s">
        <v>142</v>
      </c>
      <c r="M2" s="9" t="s">
        <v>143</v>
      </c>
    </row>
    <row r="3" spans="1:13" ht="16.5" x14ac:dyDescent="0.25">
      <c r="L3" s="22" t="s">
        <v>144</v>
      </c>
      <c r="M3" s="19">
        <f>SUM(评估表!D3:D18)/16</f>
        <v>3.875</v>
      </c>
    </row>
    <row r="4" spans="1:13" ht="16.5" x14ac:dyDescent="0.25">
      <c r="L4" s="18" t="s">
        <v>145</v>
      </c>
      <c r="M4" s="5">
        <f>SUM(评估表!D19:D34)/16</f>
        <v>3.8125</v>
      </c>
    </row>
    <row r="5" spans="1:13" ht="16.5" x14ac:dyDescent="0.25">
      <c r="L5" s="18" t="s">
        <v>146</v>
      </c>
      <c r="M5" s="19">
        <f>SUM(评估表!D35:D50)/16</f>
        <v>2.75</v>
      </c>
    </row>
    <row r="6" spans="1:13" ht="16.5" x14ac:dyDescent="0.25">
      <c r="L6" s="22" t="s">
        <v>147</v>
      </c>
      <c r="M6" s="19">
        <f>SUM(评估表!D51:D66)/16</f>
        <v>2.4375</v>
      </c>
    </row>
    <row r="7" spans="1:13" ht="16.5" x14ac:dyDescent="0.25">
      <c r="L7" s="22" t="s">
        <v>148</v>
      </c>
      <c r="M7" s="21">
        <f>SUM(评估表!D67:D82)/16</f>
        <v>4.5625</v>
      </c>
    </row>
    <row r="8" spans="1:13" ht="16.5" x14ac:dyDescent="0.25">
      <c r="L8" s="22" t="s">
        <v>149</v>
      </c>
      <c r="M8" s="21">
        <f>SUM(评估表!D83:D98)/16</f>
        <v>3.1875</v>
      </c>
    </row>
    <row r="9" spans="1:13" ht="16.5" x14ac:dyDescent="0.25">
      <c r="L9" s="22" t="s">
        <v>150</v>
      </c>
      <c r="M9" s="19">
        <f>SUM(评估表!D99:D114)/16</f>
        <v>3.0625</v>
      </c>
    </row>
    <row r="10" spans="1:13" ht="16.5" x14ac:dyDescent="0.25">
      <c r="L10" s="22" t="s">
        <v>151</v>
      </c>
      <c r="M10" s="21">
        <f>SUM(评估表!D115:D130)/16</f>
        <v>3.875</v>
      </c>
    </row>
    <row r="11" spans="1:13" ht="16.5" x14ac:dyDescent="0.25">
      <c r="L11" s="18" t="s">
        <v>152</v>
      </c>
      <c r="M11" s="21">
        <f>SUM(评估表!D131:D146)/16</f>
        <v>4.5625</v>
      </c>
    </row>
    <row r="12" spans="1:13" ht="16.5" x14ac:dyDescent="0.25">
      <c r="L12" s="22" t="s">
        <v>153</v>
      </c>
      <c r="M12" s="21">
        <f>SUM(评估表!D147:D162)/16</f>
        <v>2.9375</v>
      </c>
    </row>
    <row r="13" spans="1:13" ht="16.5" x14ac:dyDescent="0.25">
      <c r="L13" s="18" t="s">
        <v>154</v>
      </c>
      <c r="M13" s="21">
        <f>SUM(评估表!D163:D178)/16</f>
        <v>4.125</v>
      </c>
    </row>
    <row r="14" spans="1:13" ht="16.5" x14ac:dyDescent="0.25">
      <c r="L14" s="18" t="s">
        <v>155</v>
      </c>
      <c r="M14" s="21">
        <f>SUM(评估表!D179:D194)/16</f>
        <v>3.9375</v>
      </c>
    </row>
    <row r="15" spans="1:13" ht="16.5" x14ac:dyDescent="0.25">
      <c r="L15" s="18" t="s">
        <v>156</v>
      </c>
      <c r="M15" s="21">
        <f>SUM(评估表!D195:D198)/4</f>
        <v>5</v>
      </c>
    </row>
    <row r="16" spans="1:13" ht="16.5" x14ac:dyDescent="0.25">
      <c r="L16" s="18" t="s">
        <v>157</v>
      </c>
      <c r="M16" s="19">
        <f>SUM(评估表!D199:D201)/3</f>
        <v>4.666666666666667</v>
      </c>
    </row>
    <row r="17" spans="1:15" ht="16.5" x14ac:dyDescent="0.25">
      <c r="L17" s="18" t="s">
        <v>158</v>
      </c>
      <c r="M17" s="21">
        <f>SUM(评估表!D202:D204)/3</f>
        <v>5</v>
      </c>
    </row>
    <row r="18" spans="1:15" ht="16.5" x14ac:dyDescent="0.25">
      <c r="L18" s="18" t="s">
        <v>159</v>
      </c>
      <c r="M18" s="21">
        <f>SUM(评估表!D205:D208)/4</f>
        <v>5</v>
      </c>
    </row>
    <row r="19" spans="1:15" ht="16.5" x14ac:dyDescent="0.25">
      <c r="L19" s="18" t="s">
        <v>160</v>
      </c>
      <c r="M19" s="21">
        <f>SUM(评估表!D209:D213)/5</f>
        <v>4.2</v>
      </c>
    </row>
    <row r="20" spans="1:15" ht="16.5" x14ac:dyDescent="0.25">
      <c r="L20" s="20" t="s">
        <v>227</v>
      </c>
      <c r="M20" s="19">
        <f>SUM(M3:M19)/17</f>
        <v>3.9406862745098037</v>
      </c>
    </row>
    <row r="21" spans="1:15" ht="16.5" x14ac:dyDescent="0.25">
      <c r="L21" s="2"/>
      <c r="M21" s="13"/>
    </row>
    <row r="22" spans="1:15" ht="22.5" x14ac:dyDescent="0.25">
      <c r="L22" s="24">
        <v>4.7</v>
      </c>
      <c r="M22" s="25" t="s">
        <v>339</v>
      </c>
      <c r="N22" s="26" t="s">
        <v>340</v>
      </c>
      <c r="O22" s="23"/>
    </row>
    <row r="23" spans="1:15" ht="22.5" x14ac:dyDescent="0.25">
      <c r="L23" s="24" t="s">
        <v>341</v>
      </c>
      <c r="M23" s="25" t="s">
        <v>342</v>
      </c>
      <c r="N23" s="27"/>
      <c r="O23" s="23"/>
    </row>
    <row r="24" spans="1:15" ht="22.5" x14ac:dyDescent="0.25">
      <c r="A24">
        <v>4</v>
      </c>
      <c r="L24" s="24" t="s">
        <v>346</v>
      </c>
      <c r="M24" s="25" t="s">
        <v>343</v>
      </c>
      <c r="N24" s="27"/>
      <c r="O24" s="23"/>
    </row>
    <row r="25" spans="1:15" ht="22.5" x14ac:dyDescent="0.25">
      <c r="L25" s="24" t="s">
        <v>344</v>
      </c>
      <c r="M25" s="25" t="s">
        <v>345</v>
      </c>
      <c r="N25" s="27"/>
      <c r="O25" s="23"/>
    </row>
    <row r="26" spans="1:15" ht="22.5" x14ac:dyDescent="0.25">
      <c r="L26" s="24" t="s">
        <v>349</v>
      </c>
      <c r="M26" s="25" t="s">
        <v>348</v>
      </c>
      <c r="O26" s="23"/>
    </row>
    <row r="27" spans="1:15" ht="22.5" x14ac:dyDescent="0.25">
      <c r="L27" s="24" t="s">
        <v>350</v>
      </c>
      <c r="M27" s="25" t="s">
        <v>351</v>
      </c>
    </row>
    <row r="28" spans="1:15" ht="22.5" x14ac:dyDescent="0.25">
      <c r="L28" s="24" t="s">
        <v>352</v>
      </c>
      <c r="M28" s="25" t="s">
        <v>353</v>
      </c>
    </row>
    <row r="29" spans="1:15" ht="24" customHeight="1" x14ac:dyDescent="0.25">
      <c r="L29" s="24" t="s">
        <v>355</v>
      </c>
      <c r="M29" s="25" t="s">
        <v>354</v>
      </c>
    </row>
  </sheetData>
  <mergeCells count="1">
    <mergeCell ref="A1:J1"/>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评估表</vt:lpstr>
      <vt:lpstr>雷达图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StephenYJ</dc:creator>
  <cp:lastModifiedBy>909546616@qq.com</cp:lastModifiedBy>
  <cp:lastPrinted>2014-05-05T06:22:32Z</cp:lastPrinted>
  <dcterms:created xsi:type="dcterms:W3CDTF">2014-05-04T01:56:08Z</dcterms:created>
  <dcterms:modified xsi:type="dcterms:W3CDTF">2023-11-19T01:59:20Z</dcterms:modified>
</cp:coreProperties>
</file>