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760" windowHeight="4530"/>
  </bookViews>
  <sheets>
    <sheet name="简介" sheetId="7" r:id="rId1"/>
    <sheet name="开发任务完成比率" sheetId="8" r:id="rId2"/>
    <sheet name="开发任务每日跟踪表" sheetId="6" r:id="rId3"/>
  </sheets>
  <definedNames>
    <definedName name="DME_Dirty" hidden="1">"False"</definedName>
  </definedNames>
  <calcPr calcId="152511"/>
</workbook>
</file>

<file path=xl/calcChain.xml><?xml version="1.0" encoding="utf-8"?>
<calcChain xmlns="http://schemas.openxmlformats.org/spreadsheetml/2006/main">
  <c r="C12" i="8" l="1"/>
  <c r="F12" i="8"/>
  <c r="F11" i="8"/>
  <c r="C11" i="8"/>
  <c r="F10" i="8"/>
  <c r="C10" i="8"/>
  <c r="F9" i="8"/>
  <c r="C9" i="8"/>
  <c r="F8" i="8"/>
  <c r="C8" i="8"/>
  <c r="F7" i="8"/>
  <c r="C7" i="8"/>
  <c r="F6" i="8"/>
  <c r="C6" i="8"/>
  <c r="F5" i="8"/>
  <c r="C5" i="8"/>
  <c r="F4" i="8"/>
  <c r="C4" i="8"/>
  <c r="F3" i="8"/>
  <c r="G10" i="8" s="1"/>
  <c r="C3" i="8"/>
  <c r="C2" i="8"/>
  <c r="C7" i="6"/>
  <c r="G12" i="8" l="1"/>
  <c r="G2" i="8"/>
  <c r="G6" i="8"/>
  <c r="G3" i="8"/>
  <c r="G7" i="8"/>
  <c r="G11" i="8"/>
  <c r="G8" i="8"/>
  <c r="G4" i="8"/>
  <c r="G5" i="8"/>
  <c r="G9" i="8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T3" i="6"/>
  <c r="BR3" i="6"/>
  <c r="BQ3" i="6"/>
  <c r="BP3" i="6"/>
  <c r="BN3" i="6"/>
  <c r="BL3" i="6"/>
  <c r="BK3" i="6"/>
  <c r="BJ3" i="6"/>
  <c r="BI3" i="6"/>
  <c r="BH3" i="6"/>
  <c r="BF3" i="6"/>
  <c r="BD3" i="6"/>
  <c r="BC3" i="6"/>
  <c r="BB3" i="6"/>
  <c r="BA3" i="6"/>
  <c r="AZ3" i="6"/>
  <c r="AY3" i="6"/>
  <c r="AX3" i="6"/>
  <c r="AV3" i="6"/>
  <c r="AU3" i="6"/>
  <c r="AT3" i="6"/>
  <c r="AS3" i="6"/>
  <c r="AR3" i="6"/>
  <c r="AQ3" i="6"/>
  <c r="AP3" i="6"/>
  <c r="AO3" i="6"/>
  <c r="AN3" i="6"/>
  <c r="AM3" i="6"/>
  <c r="AG3" i="6"/>
  <c r="AE3" i="6"/>
  <c r="AD3" i="6"/>
  <c r="AC3" i="6"/>
  <c r="AB3" i="6"/>
  <c r="AA3" i="6"/>
  <c r="Z3" i="6"/>
  <c r="Y3" i="6"/>
  <c r="X3" i="6"/>
  <c r="W3" i="6"/>
  <c r="U3" i="6"/>
  <c r="T3" i="6"/>
  <c r="S3" i="6"/>
  <c r="R3" i="6"/>
  <c r="Q3" i="6"/>
  <c r="P3" i="6"/>
  <c r="O3" i="6"/>
  <c r="N3" i="6"/>
  <c r="L3" i="6"/>
  <c r="K3" i="6"/>
  <c r="J3" i="6"/>
  <c r="I3" i="6"/>
  <c r="H3" i="6"/>
  <c r="G3" i="6"/>
  <c r="F3" i="6"/>
  <c r="E3" i="6"/>
  <c r="AW3" i="6"/>
  <c r="BE3" i="6"/>
  <c r="BG3" i="6"/>
  <c r="BM3" i="6"/>
  <c r="BO3" i="6"/>
  <c r="BS3" i="6"/>
  <c r="BU3" i="6"/>
  <c r="M3" i="6"/>
  <c r="V3" i="6"/>
  <c r="AH3" i="6"/>
  <c r="AK3" i="6"/>
  <c r="AL3" i="6" l="1"/>
  <c r="C8" i="6"/>
  <c r="C9" i="6" s="1"/>
  <c r="D3" i="6"/>
  <c r="AF3" i="6"/>
  <c r="AI3" i="6"/>
  <c r="AJ3" i="6"/>
</calcChain>
</file>

<file path=xl/sharedStrings.xml><?xml version="1.0" encoding="utf-8"?>
<sst xmlns="http://schemas.openxmlformats.org/spreadsheetml/2006/main" count="178" uniqueCount="73">
  <si>
    <t>关键功能/字段及存疑功能/字段讨论</t>
    <phoneticPr fontId="1" type="noConversion"/>
  </si>
  <si>
    <t>计划</t>
    <phoneticPr fontId="1" type="noConversion"/>
  </si>
  <si>
    <t>是否完成</t>
    <phoneticPr fontId="1" type="noConversion"/>
  </si>
  <si>
    <t>执行情况</t>
    <phoneticPr fontId="1" type="noConversion"/>
  </si>
  <si>
    <t>完成率</t>
    <phoneticPr fontId="1" type="noConversion"/>
  </si>
  <si>
    <t>已完成任务数</t>
    <phoneticPr fontId="1" type="noConversion"/>
  </si>
  <si>
    <t>原因（如未完成）</t>
    <phoneticPr fontId="1" type="noConversion"/>
  </si>
  <si>
    <t>变更时间（如未完成）</t>
    <phoneticPr fontId="1" type="noConversion"/>
  </si>
  <si>
    <t>每天跟踪表</t>
    <phoneticPr fontId="1" type="noConversion"/>
  </si>
  <si>
    <t>备注</t>
    <phoneticPr fontId="1" type="noConversion"/>
  </si>
  <si>
    <t>星期一</t>
  </si>
  <si>
    <t>星期二</t>
  </si>
  <si>
    <t>星期三</t>
  </si>
  <si>
    <t>星期四</t>
  </si>
  <si>
    <t>星期五</t>
  </si>
  <si>
    <t>星期六</t>
  </si>
  <si>
    <t>星期日</t>
  </si>
  <si>
    <t>星期二</t>
    <phoneticPr fontId="1" type="noConversion"/>
  </si>
  <si>
    <t>应完成任务总数</t>
    <phoneticPr fontId="1" type="noConversion"/>
  </si>
  <si>
    <t>新增需求、需求改造及BUG</t>
    <phoneticPr fontId="1" type="noConversion"/>
  </si>
  <si>
    <t xml:space="preserve">项目管理-销售机会
尽职调查
文档模板
</t>
    <phoneticPr fontId="1" type="noConversion"/>
  </si>
  <si>
    <r>
      <t>项目</t>
    </r>
    <r>
      <rPr>
        <b/>
        <sz val="9"/>
        <rFont val="宋体"/>
        <family val="3"/>
        <charset val="134"/>
      </rPr>
      <t>名称</t>
    </r>
    <phoneticPr fontId="9" type="noConversion"/>
  </si>
  <si>
    <r>
      <t>项目</t>
    </r>
    <r>
      <rPr>
        <b/>
        <sz val="9"/>
        <rFont val="宋体"/>
        <family val="3"/>
        <charset val="134"/>
      </rPr>
      <t>经理</t>
    </r>
    <phoneticPr fontId="9" type="noConversion"/>
  </si>
  <si>
    <t>更新周期计划</t>
    <phoneticPr fontId="9" type="noConversion"/>
  </si>
  <si>
    <t>项目目前所处阶段</t>
    <phoneticPr fontId="9" type="noConversion"/>
  </si>
  <si>
    <t>计划阶段</t>
    <phoneticPr fontId="9" type="noConversion"/>
  </si>
  <si>
    <t>模版修订记录</t>
    <phoneticPr fontId="9" type="noConversion"/>
  </si>
  <si>
    <r>
      <t>日期</t>
    </r>
    <r>
      <rPr>
        <b/>
        <sz val="10.5"/>
        <rFont val="Times New Roman"/>
        <family val="1"/>
      </rPr>
      <t xml:space="preserve">  </t>
    </r>
  </si>
  <si>
    <t>版本</t>
  </si>
  <si>
    <t>作者</t>
  </si>
  <si>
    <r>
      <t>20XX-</t>
    </r>
    <r>
      <rPr>
        <b/>
        <sz val="10"/>
        <rFont val="宋体"/>
        <family val="3"/>
        <charset val="134"/>
      </rPr>
      <t>XX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XX</t>
    </r>
    <phoneticPr fontId="9" type="noConversion"/>
  </si>
  <si>
    <r>
      <t>V</t>
    </r>
    <r>
      <rPr>
        <b/>
        <sz val="9"/>
        <rFont val="宋体"/>
        <family val="3"/>
        <charset val="134"/>
      </rPr>
      <t>1.0</t>
    </r>
    <phoneticPr fontId="9" type="noConversion"/>
  </si>
  <si>
    <t>刘通</t>
    <phoneticPr fontId="9" type="noConversion"/>
  </si>
  <si>
    <t>模版审核/审批记录</t>
    <phoneticPr fontId="9" type="noConversion"/>
  </si>
  <si>
    <t>姓名</t>
  </si>
  <si>
    <t>职务/职称</t>
  </si>
  <si>
    <r>
      <rPr>
        <sz val="10"/>
        <rFont val="宋体"/>
        <family val="3"/>
        <charset val="134"/>
      </rPr>
      <t>审核</t>
    </r>
    <r>
      <rPr>
        <sz val="11"/>
        <color theme="1"/>
        <rFont val="宋体"/>
        <family val="2"/>
        <scheme val="minor"/>
      </rPr>
      <t>/</t>
    </r>
    <r>
      <rPr>
        <sz val="10"/>
        <rFont val="宋体"/>
        <family val="3"/>
        <charset val="134"/>
      </rPr>
      <t>审批日期</t>
    </r>
    <phoneticPr fontId="9" type="noConversion"/>
  </si>
  <si>
    <t>项目经理</t>
    <phoneticPr fontId="9" type="noConversion"/>
  </si>
  <si>
    <t>项目总监</t>
    <phoneticPr fontId="9" type="noConversion"/>
  </si>
  <si>
    <t>文档名称</t>
    <phoneticPr fontId="9" type="noConversion"/>
  </si>
  <si>
    <t>每日更新</t>
    <phoneticPr fontId="9" type="noConversion"/>
  </si>
  <si>
    <t>合同编号</t>
    <phoneticPr fontId="34" type="noConversion"/>
  </si>
  <si>
    <t>XXXXX</t>
    <phoneticPr fontId="34" type="noConversion"/>
  </si>
  <si>
    <t>WMS接口方案确定</t>
    <phoneticPr fontId="1" type="noConversion"/>
  </si>
  <si>
    <t>开发任务每日跟踪表</t>
    <phoneticPr fontId="9" type="noConversion"/>
  </si>
  <si>
    <t>控制上线</t>
    <phoneticPr fontId="36" type="noConversion"/>
  </si>
  <si>
    <t>控制下线</t>
    <phoneticPr fontId="36" type="noConversion"/>
  </si>
  <si>
    <t>mR</t>
  </si>
  <si>
    <t>Average</t>
  </si>
  <si>
    <t>公式：</t>
    <phoneticPr fontId="9" type="noConversion"/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</si>
  <si>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>列的控制上线=</t>
    </r>
    <r>
      <rPr>
        <sz val="10"/>
        <rFont val="宋体"/>
        <family val="3"/>
        <charset val="134"/>
      </rPr>
      <t>100%</t>
    </r>
    <phoneticPr fontId="9" type="noConversion"/>
  </si>
  <si>
    <r>
      <t xml:space="preserve">% </t>
    </r>
    <r>
      <rPr>
        <b/>
        <sz val="10"/>
        <rFont val="宋体"/>
        <family val="3"/>
        <charset val="134"/>
      </rPr>
      <t>任务完成比率</t>
    </r>
    <phoneticPr fontId="36" type="noConversion"/>
  </si>
  <si>
    <t>任务完成比率平均值</t>
  </si>
  <si>
    <t>C列的任务完成比率平均值=B列所有数值的平均值</t>
  </si>
  <si>
    <t>E列的控制下线=80%</t>
    <phoneticPr fontId="9" type="noConversion"/>
  </si>
  <si>
    <t>控制上下线表示当前项目任务完成水平参考的一个控制范围，可以根据实际需要进行系数调整</t>
    <phoneticPr fontId="9" type="noConversion"/>
  </si>
  <si>
    <r>
      <t>H</t>
    </r>
    <r>
      <rPr>
        <sz val="10"/>
        <rFont val="宋体"/>
        <family val="3"/>
        <charset val="134"/>
      </rPr>
      <t>列项目绩效</t>
    </r>
    <r>
      <rPr>
        <sz val="10"/>
        <rFont val="Arial"/>
        <family val="2"/>
      </rPr>
      <t>KPI</t>
    </r>
    <r>
      <rPr>
        <sz val="10"/>
        <rFont val="宋体"/>
        <family val="3"/>
        <charset val="134"/>
      </rPr>
      <t>的目标值</t>
    </r>
    <phoneticPr fontId="9" type="noConversion"/>
  </si>
  <si>
    <t>项目绩效KPI的目标值</t>
    <phoneticPr fontId="36" type="noConversion"/>
  </si>
  <si>
    <t>XX项目</t>
    <phoneticPr fontId="9" type="noConversion"/>
  </si>
  <si>
    <t>项目日历</t>
    <phoneticPr fontId="1" type="noConversion"/>
  </si>
  <si>
    <t>XX</t>
    <phoneticPr fontId="9" type="noConversion"/>
  </si>
  <si>
    <t>20160330</t>
    <phoneticPr fontId="1" type="noConversion"/>
  </si>
  <si>
    <t>20160406</t>
    <phoneticPr fontId="1" type="noConversion"/>
  </si>
  <si>
    <t>20160413</t>
    <phoneticPr fontId="1" type="noConversion"/>
  </si>
  <si>
    <t>20160420</t>
    <phoneticPr fontId="1" type="noConversion"/>
  </si>
  <si>
    <t>20160427</t>
    <phoneticPr fontId="9" type="noConversion"/>
  </si>
  <si>
    <t>20160504</t>
    <phoneticPr fontId="1" type="noConversion"/>
  </si>
  <si>
    <t>20160511</t>
    <phoneticPr fontId="1" type="noConversion"/>
  </si>
  <si>
    <t>20160518</t>
    <phoneticPr fontId="1" type="noConversion"/>
  </si>
  <si>
    <t>20160525</t>
    <phoneticPr fontId="9" type="noConversion"/>
  </si>
  <si>
    <t>20160601</t>
    <phoneticPr fontId="1" type="noConversion"/>
  </si>
  <si>
    <t>20160608</t>
    <phoneticPr fontId="1" type="noConversion"/>
  </si>
  <si>
    <t>每周X统计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</si>
</sst>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/d"/>
  </numFmts>
  <fonts count="4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Arial"/>
      <family val="2"/>
    </font>
    <font>
      <b/>
      <sz val="10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楷体_GB2312"/>
      <family val="1"/>
      <charset val="134"/>
    </font>
    <font>
      <sz val="12"/>
      <name val="Arial"/>
      <family val="2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0" borderId="19" applyNumberFormat="0" applyAlignment="0" applyProtection="0">
      <alignment vertical="center"/>
    </xf>
    <xf numFmtId="0" fontId="32" fillId="20" borderId="19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7" fillId="26" borderId="20" applyNumberFormat="0" applyFont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4" fillId="0" borderId="0" xfId="0" applyFont="1" applyAlignment="1">
      <alignment horizontal="left" vertical="top" wrapText="1"/>
    </xf>
    <xf numFmtId="176" fontId="4" fillId="3" borderId="5" xfId="0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 vertical="top" wrapText="1"/>
    </xf>
    <xf numFmtId="14" fontId="6" fillId="0" borderId="0" xfId="0" applyNumberFormat="1" applyFont="1" applyFill="1" applyAlignment="1">
      <alignment horizontal="center" vertical="center" wrapText="1"/>
    </xf>
    <xf numFmtId="58" fontId="4" fillId="0" borderId="0" xfId="0" applyNumberFormat="1" applyFont="1" applyAlignment="1">
      <alignment wrapText="1"/>
    </xf>
    <xf numFmtId="0" fontId="8" fillId="0" borderId="1" xfId="3" applyFont="1" applyBorder="1"/>
    <xf numFmtId="0" fontId="10" fillId="0" borderId="1" xfId="3" applyFont="1" applyBorder="1" applyAlignment="1"/>
    <xf numFmtId="0" fontId="7" fillId="0" borderId="0" xfId="3"/>
    <xf numFmtId="0" fontId="11" fillId="0" borderId="1" xfId="3" applyFont="1" applyBorder="1"/>
    <xf numFmtId="14" fontId="12" fillId="0" borderId="1" xfId="3" applyNumberFormat="1" applyFont="1" applyBorder="1"/>
    <xf numFmtId="0" fontId="11" fillId="0" borderId="11" xfId="3" applyFont="1" applyBorder="1"/>
    <xf numFmtId="0" fontId="10" fillId="0" borderId="11" xfId="3" applyFont="1" applyBorder="1" applyAlignment="1"/>
    <xf numFmtId="0" fontId="11" fillId="0" borderId="0" xfId="3" applyFont="1" applyBorder="1"/>
    <xf numFmtId="0" fontId="10" fillId="0" borderId="0" xfId="3" applyFont="1" applyBorder="1" applyAlignment="1"/>
    <xf numFmtId="0" fontId="14" fillId="0" borderId="0" xfId="3" applyFont="1"/>
    <xf numFmtId="0" fontId="15" fillId="5" borderId="1" xfId="3" applyFont="1" applyFill="1" applyBorder="1" applyAlignment="1">
      <alignment horizontal="center" vertical="top" wrapText="1"/>
    </xf>
    <xf numFmtId="0" fontId="7" fillId="0" borderId="0" xfId="3" applyAlignment="1">
      <alignment horizontal="center"/>
    </xf>
    <xf numFmtId="14" fontId="11" fillId="5" borderId="1" xfId="3" applyNumberFormat="1" applyFont="1" applyFill="1" applyBorder="1" applyAlignment="1">
      <alignment horizontal="left"/>
    </xf>
    <xf numFmtId="0" fontId="10" fillId="5" borderId="1" xfId="3" applyFont="1" applyFill="1" applyBorder="1" applyAlignment="1">
      <alignment horizontal="left"/>
    </xf>
    <xf numFmtId="0" fontId="12" fillId="5" borderId="1" xfId="3" applyFont="1" applyFill="1" applyBorder="1" applyAlignment="1">
      <alignment horizontal="left"/>
    </xf>
    <xf numFmtId="0" fontId="11" fillId="5" borderId="1" xfId="3" applyFont="1" applyFill="1" applyBorder="1" applyAlignment="1">
      <alignment horizontal="left"/>
    </xf>
    <xf numFmtId="0" fontId="7" fillId="5" borderId="1" xfId="3" applyFill="1" applyBorder="1" applyAlignment="1">
      <alignment horizontal="left"/>
    </xf>
    <xf numFmtId="0" fontId="15" fillId="5" borderId="1" xfId="3" applyFont="1" applyFill="1" applyBorder="1" applyAlignment="1">
      <alignment horizontal="justify" vertical="top" wrapText="1"/>
    </xf>
    <xf numFmtId="0" fontId="8" fillId="0" borderId="1" xfId="85" applyFont="1" applyBorder="1"/>
    <xf numFmtId="0" fontId="35" fillId="0" borderId="1" xfId="85" applyFont="1" applyBorder="1" applyAlignment="1"/>
    <xf numFmtId="0" fontId="11" fillId="0" borderId="0" xfId="3" applyFont="1"/>
    <xf numFmtId="0" fontId="37" fillId="0" borderId="0" xfId="3" applyFont="1"/>
    <xf numFmtId="0" fontId="38" fillId="0" borderId="0" xfId="3" applyFont="1"/>
    <xf numFmtId="49" fontId="7" fillId="0" borderId="0" xfId="3" applyNumberFormat="1"/>
    <xf numFmtId="10" fontId="39" fillId="0" borderId="0" xfId="86" applyNumberFormat="1" applyFont="1"/>
    <xf numFmtId="10" fontId="7" fillId="0" borderId="0" xfId="3" applyNumberFormat="1"/>
    <xf numFmtId="10" fontId="0" fillId="0" borderId="0" xfId="86" applyNumberFormat="1" applyFont="1"/>
    <xf numFmtId="177" fontId="7" fillId="0" borderId="0" xfId="3" applyNumberFormat="1"/>
    <xf numFmtId="0" fontId="40" fillId="0" borderId="0" xfId="3" applyFont="1"/>
    <xf numFmtId="0" fontId="12" fillId="0" borderId="0" xfId="3" applyFont="1"/>
    <xf numFmtId="0" fontId="13" fillId="5" borderId="1" xfId="3" applyFont="1" applyFill="1" applyBorder="1" applyAlignment="1">
      <alignment horizontal="left"/>
    </xf>
    <xf numFmtId="0" fontId="13" fillId="5" borderId="11" xfId="3" applyFont="1" applyFill="1" applyBorder="1" applyAlignment="1">
      <alignment horizontal="left"/>
    </xf>
    <xf numFmtId="0" fontId="12" fillId="0" borderId="0" xfId="3" applyFont="1"/>
    <xf numFmtId="0" fontId="7" fillId="0" borderId="0" xfId="3"/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right" vertical="center" wrapText="1"/>
    </xf>
    <xf numFmtId="49" fontId="4" fillId="3" borderId="5" xfId="0" applyNumberFormat="1" applyFont="1" applyFill="1" applyBorder="1" applyAlignment="1">
      <alignment horizontal="right" vertical="center" wrapText="1"/>
    </xf>
    <xf numFmtId="49" fontId="41" fillId="0" borderId="7" xfId="0" applyNumberFormat="1" applyFont="1" applyFill="1" applyBorder="1" applyAlignment="1">
      <alignment horizontal="center" vertical="center" wrapText="1"/>
    </xf>
    <xf numFmtId="49" fontId="41" fillId="0" borderId="8" xfId="0" applyNumberFormat="1" applyFont="1" applyFill="1" applyBorder="1" applyAlignment="1">
      <alignment horizontal="center" vertical="center" wrapText="1"/>
    </xf>
    <xf numFmtId="49" fontId="41" fillId="0" borderId="9" xfId="0" applyNumberFormat="1" applyFont="1" applyFill="1" applyBorder="1" applyAlignment="1">
      <alignment horizontal="center" vertical="center" wrapText="1"/>
    </xf>
    <xf numFmtId="49" fontId="41" fillId="0" borderId="1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</cellXfs>
  <cellStyles count="88">
    <cellStyle name="20% - 强调文字颜色 1 2" xfId="4"/>
    <cellStyle name="20% - 强调文字颜色 1 3" xfId="5"/>
    <cellStyle name="20% - 强调文字颜色 2 2" xfId="6"/>
    <cellStyle name="20% - 强调文字颜色 2 3" xfId="7"/>
    <cellStyle name="20% - 强调文字颜色 3 2" xfId="8"/>
    <cellStyle name="20% - 强调文字颜色 3 3" xfId="9"/>
    <cellStyle name="20% - 强调文字颜色 4 2" xfId="10"/>
    <cellStyle name="20% - 强调文字颜色 4 3" xfId="11"/>
    <cellStyle name="20% - 强调文字颜色 5 2" xfId="12"/>
    <cellStyle name="20% - 强调文字颜色 5 3" xfId="13"/>
    <cellStyle name="20% - 强调文字颜色 6 2" xfId="14"/>
    <cellStyle name="20% - 强调文字颜色 6 3" xfId="15"/>
    <cellStyle name="40% - 强调文字颜色 1 2" xfId="16"/>
    <cellStyle name="40% - 强调文字颜色 1 3" xfId="17"/>
    <cellStyle name="40% - 强调文字颜色 2 2" xfId="18"/>
    <cellStyle name="40% - 强调文字颜色 2 3" xfId="19"/>
    <cellStyle name="40% - 强调文字颜色 3 2" xfId="20"/>
    <cellStyle name="40% - 强调文字颜色 3 3" xfId="21"/>
    <cellStyle name="40% - 强调文字颜色 4 2" xfId="22"/>
    <cellStyle name="40% - 强调文字颜色 4 3" xfId="23"/>
    <cellStyle name="40% - 强调文字颜色 5 2" xfId="24"/>
    <cellStyle name="40% - 强调文字颜色 5 3" xfId="25"/>
    <cellStyle name="40% - 强调文字颜色 6 2" xfId="26"/>
    <cellStyle name="40% - 强调文字颜色 6 3" xfId="27"/>
    <cellStyle name="60% - 强调文字颜色 1 2" xfId="28"/>
    <cellStyle name="60% - 强调文字颜色 1 3" xfId="29"/>
    <cellStyle name="60% - 强调文字颜色 2 2" xfId="30"/>
    <cellStyle name="60% - 强调文字颜色 2 3" xfId="31"/>
    <cellStyle name="60% - 强调文字颜色 3 2" xfId="32"/>
    <cellStyle name="60% - 强调文字颜色 3 3" xfId="33"/>
    <cellStyle name="60% - 强调文字颜色 4 2" xfId="34"/>
    <cellStyle name="60% - 强调文字颜色 4 3" xfId="35"/>
    <cellStyle name="60% - 强调文字颜色 5 2" xfId="36"/>
    <cellStyle name="60% - 强调文字颜色 5 3" xfId="37"/>
    <cellStyle name="60% - 强调文字颜色 6 2" xfId="38"/>
    <cellStyle name="60% - 强调文字颜色 6 3" xfId="39"/>
    <cellStyle name="Normal 2" xfId="87"/>
    <cellStyle name="百分比" xfId="2" builtinId="5"/>
    <cellStyle name="百分比 2" xfId="86"/>
    <cellStyle name="标题 1 2" xfId="40"/>
    <cellStyle name="标题 1 3" xfId="41"/>
    <cellStyle name="标题 2 2" xfId="42"/>
    <cellStyle name="标题 2 3" xfId="43"/>
    <cellStyle name="标题 3 2" xfId="44"/>
    <cellStyle name="标题 3 3" xfId="45"/>
    <cellStyle name="标题 4 2" xfId="46"/>
    <cellStyle name="标题 4 3" xfId="47"/>
    <cellStyle name="标题 5" xfId="48"/>
    <cellStyle name="标题 6" xfId="49"/>
    <cellStyle name="差 2" xfId="50"/>
    <cellStyle name="差 3" xfId="51"/>
    <cellStyle name="常规" xfId="0" builtinId="0"/>
    <cellStyle name="常规 2" xfId="3"/>
    <cellStyle name="常规 2 2" xfId="1"/>
    <cellStyle name="常规 5" xfId="85"/>
    <cellStyle name="好 2" xfId="52"/>
    <cellStyle name="好 3" xfId="53"/>
    <cellStyle name="汇总 2" xfId="54"/>
    <cellStyle name="汇总 3" xfId="55"/>
    <cellStyle name="计算 2" xfId="56"/>
    <cellStyle name="计算 3" xfId="57"/>
    <cellStyle name="检查单元格 2" xfId="58"/>
    <cellStyle name="检查单元格 3" xfId="59"/>
    <cellStyle name="解释性文本 2" xfId="60"/>
    <cellStyle name="解释性文本 3" xfId="61"/>
    <cellStyle name="警告文本 2" xfId="62"/>
    <cellStyle name="警告文本 3" xfId="63"/>
    <cellStyle name="链接单元格 2" xfId="64"/>
    <cellStyle name="链接单元格 3" xfId="65"/>
    <cellStyle name="强调文字颜色 1 2" xfId="66"/>
    <cellStyle name="强调文字颜色 1 3" xfId="67"/>
    <cellStyle name="强调文字颜色 2 2" xfId="68"/>
    <cellStyle name="强调文字颜色 2 3" xfId="69"/>
    <cellStyle name="强调文字颜色 3 2" xfId="70"/>
    <cellStyle name="强调文字颜色 3 3" xfId="71"/>
    <cellStyle name="强调文字颜色 4 2" xfId="72"/>
    <cellStyle name="强调文字颜色 4 3" xfId="73"/>
    <cellStyle name="强调文字颜色 5 2" xfId="74"/>
    <cellStyle name="强调文字颜色 5 3" xfId="75"/>
    <cellStyle name="强调文字颜色 6 2" xfId="76"/>
    <cellStyle name="强调文字颜色 6 3" xfId="77"/>
    <cellStyle name="适中 2" xfId="78"/>
    <cellStyle name="适中 3" xfId="79"/>
    <cellStyle name="输出 2" xfId="80"/>
    <cellStyle name="输出 3" xfId="81"/>
    <cellStyle name="输入 2" xfId="82"/>
    <cellStyle name="输入 3" xfId="83"/>
    <cellStyle name="注释 2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/>
              <a:t>每周开发任务完成比率</a:t>
            </a:r>
          </a:p>
        </c:rich>
      </c:tx>
      <c:layout>
        <c:manualLayout>
          <c:xMode val="edge"/>
          <c:yMode val="edge"/>
          <c:x val="0.29872486031270679"/>
          <c:y val="0.194469266923029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9579390292653"/>
          <c:y val="0.31843655044346647"/>
          <c:w val="0.61461856334452003"/>
          <c:h val="0.51955437177618158"/>
        </c:manualLayout>
      </c:layout>
      <c:lineChart>
        <c:grouping val="standard"/>
        <c:varyColors val="0"/>
        <c:ser>
          <c:idx val="0"/>
          <c:order val="0"/>
          <c:tx>
            <c:strRef>
              <c:f>开发任务完成比率!$B$1</c:f>
              <c:strCache>
                <c:ptCount val="1"/>
                <c:pt idx="0">
                  <c:v>% 任务完成比率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开发任务完成比率!$A$2:$A$27</c:f>
              <c:strCache>
                <c:ptCount val="11"/>
                <c:pt idx="0">
                  <c:v>20160330</c:v>
                </c:pt>
                <c:pt idx="1">
                  <c:v>20160406</c:v>
                </c:pt>
                <c:pt idx="2">
                  <c:v>20160413</c:v>
                </c:pt>
                <c:pt idx="3">
                  <c:v>20160420</c:v>
                </c:pt>
                <c:pt idx="4">
                  <c:v>20160427</c:v>
                </c:pt>
                <c:pt idx="5">
                  <c:v>20160504</c:v>
                </c:pt>
                <c:pt idx="6">
                  <c:v>20160511</c:v>
                </c:pt>
                <c:pt idx="7">
                  <c:v>20160518</c:v>
                </c:pt>
                <c:pt idx="8">
                  <c:v>20160525</c:v>
                </c:pt>
                <c:pt idx="9">
                  <c:v>20160601</c:v>
                </c:pt>
                <c:pt idx="10">
                  <c:v>20160608</c:v>
                </c:pt>
              </c:strCache>
            </c:strRef>
          </c:cat>
          <c:val>
            <c:numRef>
              <c:f>开发任务完成比率!$B$2:$B$19</c:f>
              <c:numCache>
                <c:formatCode>0.00%</c:formatCode>
                <c:ptCount val="18"/>
                <c:pt idx="0">
                  <c:v>1</c:v>
                </c:pt>
                <c:pt idx="1">
                  <c:v>0.83299999999999996</c:v>
                </c:pt>
                <c:pt idx="2">
                  <c:v>0.86</c:v>
                </c:pt>
                <c:pt idx="3">
                  <c:v>0.92</c:v>
                </c:pt>
                <c:pt idx="4">
                  <c:v>0.97</c:v>
                </c:pt>
                <c:pt idx="5">
                  <c:v>0.72</c:v>
                </c:pt>
                <c:pt idx="6">
                  <c:v>0.9</c:v>
                </c:pt>
                <c:pt idx="7">
                  <c:v>0.84</c:v>
                </c:pt>
                <c:pt idx="8">
                  <c:v>0.87</c:v>
                </c:pt>
                <c:pt idx="9">
                  <c:v>0.84</c:v>
                </c:pt>
                <c:pt idx="10">
                  <c:v>0.84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开发任务完成比率!$D$1</c:f>
              <c:strCache>
                <c:ptCount val="1"/>
                <c:pt idx="0">
                  <c:v>控制上线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开发任务完成比率!$A$2:$A$27</c:f>
              <c:strCache>
                <c:ptCount val="11"/>
                <c:pt idx="0">
                  <c:v>20160330</c:v>
                </c:pt>
                <c:pt idx="1">
                  <c:v>20160406</c:v>
                </c:pt>
                <c:pt idx="2">
                  <c:v>20160413</c:v>
                </c:pt>
                <c:pt idx="3">
                  <c:v>20160420</c:v>
                </c:pt>
                <c:pt idx="4">
                  <c:v>20160427</c:v>
                </c:pt>
                <c:pt idx="5">
                  <c:v>20160504</c:v>
                </c:pt>
                <c:pt idx="6">
                  <c:v>20160511</c:v>
                </c:pt>
                <c:pt idx="7">
                  <c:v>20160518</c:v>
                </c:pt>
                <c:pt idx="8">
                  <c:v>20160525</c:v>
                </c:pt>
                <c:pt idx="9">
                  <c:v>20160601</c:v>
                </c:pt>
                <c:pt idx="10">
                  <c:v>20160608</c:v>
                </c:pt>
              </c:strCache>
            </c:strRef>
          </c:cat>
          <c:val>
            <c:numRef>
              <c:f>开发任务完成比率!$D$2:$D$19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开发任务完成比率!$E$1</c:f>
              <c:strCache>
                <c:ptCount val="1"/>
                <c:pt idx="0">
                  <c:v>控制下线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开发任务完成比率!$A$2:$A$27</c:f>
              <c:strCache>
                <c:ptCount val="11"/>
                <c:pt idx="0">
                  <c:v>20160330</c:v>
                </c:pt>
                <c:pt idx="1">
                  <c:v>20160406</c:v>
                </c:pt>
                <c:pt idx="2">
                  <c:v>20160413</c:v>
                </c:pt>
                <c:pt idx="3">
                  <c:v>20160420</c:v>
                </c:pt>
                <c:pt idx="4">
                  <c:v>20160427</c:v>
                </c:pt>
                <c:pt idx="5">
                  <c:v>20160504</c:v>
                </c:pt>
                <c:pt idx="6">
                  <c:v>20160511</c:v>
                </c:pt>
                <c:pt idx="7">
                  <c:v>20160518</c:v>
                </c:pt>
                <c:pt idx="8">
                  <c:v>20160525</c:v>
                </c:pt>
                <c:pt idx="9">
                  <c:v>20160601</c:v>
                </c:pt>
                <c:pt idx="10">
                  <c:v>20160608</c:v>
                </c:pt>
              </c:strCache>
            </c:strRef>
          </c:cat>
          <c:val>
            <c:numRef>
              <c:f>开发任务完成比率!$E$2:$E$13</c:f>
              <c:numCache>
                <c:formatCode>0.00%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开发任务完成比率!$C$1</c:f>
              <c:strCache>
                <c:ptCount val="1"/>
                <c:pt idx="0">
                  <c:v>任务完成比率平均值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开发任务完成比率!$A$2:$A$27</c:f>
              <c:strCache>
                <c:ptCount val="11"/>
                <c:pt idx="0">
                  <c:v>20160330</c:v>
                </c:pt>
                <c:pt idx="1">
                  <c:v>20160406</c:v>
                </c:pt>
                <c:pt idx="2">
                  <c:v>20160413</c:v>
                </c:pt>
                <c:pt idx="3">
                  <c:v>20160420</c:v>
                </c:pt>
                <c:pt idx="4">
                  <c:v>20160427</c:v>
                </c:pt>
                <c:pt idx="5">
                  <c:v>20160504</c:v>
                </c:pt>
                <c:pt idx="6">
                  <c:v>20160511</c:v>
                </c:pt>
                <c:pt idx="7">
                  <c:v>20160518</c:v>
                </c:pt>
                <c:pt idx="8">
                  <c:v>20160525</c:v>
                </c:pt>
                <c:pt idx="9">
                  <c:v>20160601</c:v>
                </c:pt>
                <c:pt idx="10">
                  <c:v>20160608</c:v>
                </c:pt>
              </c:strCache>
            </c:strRef>
          </c:cat>
          <c:val>
            <c:numRef>
              <c:f>开发任务完成比率!$C$2:$C$15</c:f>
              <c:numCache>
                <c:formatCode>0.00%</c:formatCode>
                <c:ptCount val="14"/>
                <c:pt idx="0">
                  <c:v>0.87209090909090914</c:v>
                </c:pt>
                <c:pt idx="1">
                  <c:v>0.87209090909090914</c:v>
                </c:pt>
                <c:pt idx="2">
                  <c:v>0.87209090909090914</c:v>
                </c:pt>
                <c:pt idx="3">
                  <c:v>0.87209090909090914</c:v>
                </c:pt>
                <c:pt idx="4">
                  <c:v>0.87209090909090914</c:v>
                </c:pt>
                <c:pt idx="5">
                  <c:v>0.87209090909090914</c:v>
                </c:pt>
                <c:pt idx="6">
                  <c:v>0.87209090909090914</c:v>
                </c:pt>
                <c:pt idx="7">
                  <c:v>0.87209090909090914</c:v>
                </c:pt>
                <c:pt idx="8">
                  <c:v>0.87209090909090914</c:v>
                </c:pt>
                <c:pt idx="9">
                  <c:v>0.87209090909090914</c:v>
                </c:pt>
                <c:pt idx="10">
                  <c:v>0.87209090909090914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开发任务完成比率!$H$1</c:f>
              <c:strCache>
                <c:ptCount val="1"/>
                <c:pt idx="0">
                  <c:v>项目绩效KPI的目标值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cat>
            <c:strRef>
              <c:f>开发任务完成比率!$A$2:$A$27</c:f>
              <c:strCache>
                <c:ptCount val="11"/>
                <c:pt idx="0">
                  <c:v>20160330</c:v>
                </c:pt>
                <c:pt idx="1">
                  <c:v>20160406</c:v>
                </c:pt>
                <c:pt idx="2">
                  <c:v>20160413</c:v>
                </c:pt>
                <c:pt idx="3">
                  <c:v>20160420</c:v>
                </c:pt>
                <c:pt idx="4">
                  <c:v>20160427</c:v>
                </c:pt>
                <c:pt idx="5">
                  <c:v>20160504</c:v>
                </c:pt>
                <c:pt idx="6">
                  <c:v>20160511</c:v>
                </c:pt>
                <c:pt idx="7">
                  <c:v>20160518</c:v>
                </c:pt>
                <c:pt idx="8">
                  <c:v>20160525</c:v>
                </c:pt>
                <c:pt idx="9">
                  <c:v>20160601</c:v>
                </c:pt>
                <c:pt idx="10">
                  <c:v>20160608</c:v>
                </c:pt>
              </c:strCache>
            </c:strRef>
          </c:cat>
          <c:val>
            <c:numRef>
              <c:f>开发任务完成比率!$H$2:$H$23</c:f>
              <c:numCache>
                <c:formatCode>0.00%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54296"/>
        <c:axId val="431954688"/>
      </c:lineChart>
      <c:catAx>
        <c:axId val="431954296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319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54688"/>
        <c:scaling>
          <c:orientation val="minMax"/>
          <c:max val="1.2"/>
          <c:min val="0.5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31954296"/>
        <c:crosses val="autoZero"/>
        <c:crossBetween val="between"/>
      </c:valAx>
      <c:spPr>
        <a:pattFill prst="pct5"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</c:legendEntry>
      <c:legendEntry>
        <c:idx val="4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</c:legendEntry>
      <c:layout>
        <c:manualLayout>
          <c:xMode val="edge"/>
          <c:yMode val="edge"/>
          <c:x val="0.46395520345232921"/>
          <c:y val="0.37229776239059631"/>
          <c:w val="0.33240922338695433"/>
          <c:h val="0.422932279379475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0</xdr:rowOff>
    </xdr:from>
    <xdr:to>
      <xdr:col>7</xdr:col>
      <xdr:colOff>523875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9</xdr:row>
      <xdr:rowOff>285750</xdr:rowOff>
    </xdr:from>
    <xdr:to>
      <xdr:col>5</xdr:col>
      <xdr:colOff>466725</xdr:colOff>
      <xdr:row>9</xdr:row>
      <xdr:rowOff>590550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552700"/>
          <a:ext cx="12954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A2" sqref="A2"/>
    </sheetView>
  </sheetViews>
  <sheetFormatPr defaultRowHeight="12.75"/>
  <cols>
    <col min="1" max="1" width="23.125" style="14" customWidth="1"/>
    <col min="2" max="2" width="52" style="14" customWidth="1"/>
    <col min="3" max="3" width="25.25" style="14" customWidth="1"/>
    <col min="4" max="256" width="9" style="14"/>
    <col min="257" max="257" width="23.125" style="14" customWidth="1"/>
    <col min="258" max="258" width="52" style="14" customWidth="1"/>
    <col min="259" max="259" width="25.25" style="14" customWidth="1"/>
    <col min="260" max="512" width="9" style="14"/>
    <col min="513" max="513" width="23.125" style="14" customWidth="1"/>
    <col min="514" max="514" width="52" style="14" customWidth="1"/>
    <col min="515" max="515" width="25.25" style="14" customWidth="1"/>
    <col min="516" max="768" width="9" style="14"/>
    <col min="769" max="769" width="23.125" style="14" customWidth="1"/>
    <col min="770" max="770" width="52" style="14" customWidth="1"/>
    <col min="771" max="771" width="25.25" style="14" customWidth="1"/>
    <col min="772" max="1024" width="9" style="14"/>
    <col min="1025" max="1025" width="23.125" style="14" customWidth="1"/>
    <col min="1026" max="1026" width="52" style="14" customWidth="1"/>
    <col min="1027" max="1027" width="25.25" style="14" customWidth="1"/>
    <col min="1028" max="1280" width="9" style="14"/>
    <col min="1281" max="1281" width="23.125" style="14" customWidth="1"/>
    <col min="1282" max="1282" width="52" style="14" customWidth="1"/>
    <col min="1283" max="1283" width="25.25" style="14" customWidth="1"/>
    <col min="1284" max="1536" width="9" style="14"/>
    <col min="1537" max="1537" width="23.125" style="14" customWidth="1"/>
    <col min="1538" max="1538" width="52" style="14" customWidth="1"/>
    <col min="1539" max="1539" width="25.25" style="14" customWidth="1"/>
    <col min="1540" max="1792" width="9" style="14"/>
    <col min="1793" max="1793" width="23.125" style="14" customWidth="1"/>
    <col min="1794" max="1794" width="52" style="14" customWidth="1"/>
    <col min="1795" max="1795" width="25.25" style="14" customWidth="1"/>
    <col min="1796" max="2048" width="9" style="14"/>
    <col min="2049" max="2049" width="23.125" style="14" customWidth="1"/>
    <col min="2050" max="2050" width="52" style="14" customWidth="1"/>
    <col min="2051" max="2051" width="25.25" style="14" customWidth="1"/>
    <col min="2052" max="2304" width="9" style="14"/>
    <col min="2305" max="2305" width="23.125" style="14" customWidth="1"/>
    <col min="2306" max="2306" width="52" style="14" customWidth="1"/>
    <col min="2307" max="2307" width="25.25" style="14" customWidth="1"/>
    <col min="2308" max="2560" width="9" style="14"/>
    <col min="2561" max="2561" width="23.125" style="14" customWidth="1"/>
    <col min="2562" max="2562" width="52" style="14" customWidth="1"/>
    <col min="2563" max="2563" width="25.25" style="14" customWidth="1"/>
    <col min="2564" max="2816" width="9" style="14"/>
    <col min="2817" max="2817" width="23.125" style="14" customWidth="1"/>
    <col min="2818" max="2818" width="52" style="14" customWidth="1"/>
    <col min="2819" max="2819" width="25.25" style="14" customWidth="1"/>
    <col min="2820" max="3072" width="9" style="14"/>
    <col min="3073" max="3073" width="23.125" style="14" customWidth="1"/>
    <col min="3074" max="3074" width="52" style="14" customWidth="1"/>
    <col min="3075" max="3075" width="25.25" style="14" customWidth="1"/>
    <col min="3076" max="3328" width="9" style="14"/>
    <col min="3329" max="3329" width="23.125" style="14" customWidth="1"/>
    <col min="3330" max="3330" width="52" style="14" customWidth="1"/>
    <col min="3331" max="3331" width="25.25" style="14" customWidth="1"/>
    <col min="3332" max="3584" width="9" style="14"/>
    <col min="3585" max="3585" width="23.125" style="14" customWidth="1"/>
    <col min="3586" max="3586" width="52" style="14" customWidth="1"/>
    <col min="3587" max="3587" width="25.25" style="14" customWidth="1"/>
    <col min="3588" max="3840" width="9" style="14"/>
    <col min="3841" max="3841" width="23.125" style="14" customWidth="1"/>
    <col min="3842" max="3842" width="52" style="14" customWidth="1"/>
    <col min="3843" max="3843" width="25.25" style="14" customWidth="1"/>
    <col min="3844" max="4096" width="9" style="14"/>
    <col min="4097" max="4097" width="23.125" style="14" customWidth="1"/>
    <col min="4098" max="4098" width="52" style="14" customWidth="1"/>
    <col min="4099" max="4099" width="25.25" style="14" customWidth="1"/>
    <col min="4100" max="4352" width="9" style="14"/>
    <col min="4353" max="4353" width="23.125" style="14" customWidth="1"/>
    <col min="4354" max="4354" width="52" style="14" customWidth="1"/>
    <col min="4355" max="4355" width="25.25" style="14" customWidth="1"/>
    <col min="4356" max="4608" width="9" style="14"/>
    <col min="4609" max="4609" width="23.125" style="14" customWidth="1"/>
    <col min="4610" max="4610" width="52" style="14" customWidth="1"/>
    <col min="4611" max="4611" width="25.25" style="14" customWidth="1"/>
    <col min="4612" max="4864" width="9" style="14"/>
    <col min="4865" max="4865" width="23.125" style="14" customWidth="1"/>
    <col min="4866" max="4866" width="52" style="14" customWidth="1"/>
    <col min="4867" max="4867" width="25.25" style="14" customWidth="1"/>
    <col min="4868" max="5120" width="9" style="14"/>
    <col min="5121" max="5121" width="23.125" style="14" customWidth="1"/>
    <col min="5122" max="5122" width="52" style="14" customWidth="1"/>
    <col min="5123" max="5123" width="25.25" style="14" customWidth="1"/>
    <col min="5124" max="5376" width="9" style="14"/>
    <col min="5377" max="5377" width="23.125" style="14" customWidth="1"/>
    <col min="5378" max="5378" width="52" style="14" customWidth="1"/>
    <col min="5379" max="5379" width="25.25" style="14" customWidth="1"/>
    <col min="5380" max="5632" width="9" style="14"/>
    <col min="5633" max="5633" width="23.125" style="14" customWidth="1"/>
    <col min="5634" max="5634" width="52" style="14" customWidth="1"/>
    <col min="5635" max="5635" width="25.25" style="14" customWidth="1"/>
    <col min="5636" max="5888" width="9" style="14"/>
    <col min="5889" max="5889" width="23.125" style="14" customWidth="1"/>
    <col min="5890" max="5890" width="52" style="14" customWidth="1"/>
    <col min="5891" max="5891" width="25.25" style="14" customWidth="1"/>
    <col min="5892" max="6144" width="9" style="14"/>
    <col min="6145" max="6145" width="23.125" style="14" customWidth="1"/>
    <col min="6146" max="6146" width="52" style="14" customWidth="1"/>
    <col min="6147" max="6147" width="25.25" style="14" customWidth="1"/>
    <col min="6148" max="6400" width="9" style="14"/>
    <col min="6401" max="6401" width="23.125" style="14" customWidth="1"/>
    <col min="6402" max="6402" width="52" style="14" customWidth="1"/>
    <col min="6403" max="6403" width="25.25" style="14" customWidth="1"/>
    <col min="6404" max="6656" width="9" style="14"/>
    <col min="6657" max="6657" width="23.125" style="14" customWidth="1"/>
    <col min="6658" max="6658" width="52" style="14" customWidth="1"/>
    <col min="6659" max="6659" width="25.25" style="14" customWidth="1"/>
    <col min="6660" max="6912" width="9" style="14"/>
    <col min="6913" max="6913" width="23.125" style="14" customWidth="1"/>
    <col min="6914" max="6914" width="52" style="14" customWidth="1"/>
    <col min="6915" max="6915" width="25.25" style="14" customWidth="1"/>
    <col min="6916" max="7168" width="9" style="14"/>
    <col min="7169" max="7169" width="23.125" style="14" customWidth="1"/>
    <col min="7170" max="7170" width="52" style="14" customWidth="1"/>
    <col min="7171" max="7171" width="25.25" style="14" customWidth="1"/>
    <col min="7172" max="7424" width="9" style="14"/>
    <col min="7425" max="7425" width="23.125" style="14" customWidth="1"/>
    <col min="7426" max="7426" width="52" style="14" customWidth="1"/>
    <col min="7427" max="7427" width="25.25" style="14" customWidth="1"/>
    <col min="7428" max="7680" width="9" style="14"/>
    <col min="7681" max="7681" width="23.125" style="14" customWidth="1"/>
    <col min="7682" max="7682" width="52" style="14" customWidth="1"/>
    <col min="7683" max="7683" width="25.25" style="14" customWidth="1"/>
    <col min="7684" max="7936" width="9" style="14"/>
    <col min="7937" max="7937" width="23.125" style="14" customWidth="1"/>
    <col min="7938" max="7938" width="52" style="14" customWidth="1"/>
    <col min="7939" max="7939" width="25.25" style="14" customWidth="1"/>
    <col min="7940" max="8192" width="9" style="14"/>
    <col min="8193" max="8193" width="23.125" style="14" customWidth="1"/>
    <col min="8194" max="8194" width="52" style="14" customWidth="1"/>
    <col min="8195" max="8195" width="25.25" style="14" customWidth="1"/>
    <col min="8196" max="8448" width="9" style="14"/>
    <col min="8449" max="8449" width="23.125" style="14" customWidth="1"/>
    <col min="8450" max="8450" width="52" style="14" customWidth="1"/>
    <col min="8451" max="8451" width="25.25" style="14" customWidth="1"/>
    <col min="8452" max="8704" width="9" style="14"/>
    <col min="8705" max="8705" width="23.125" style="14" customWidth="1"/>
    <col min="8706" max="8706" width="52" style="14" customWidth="1"/>
    <col min="8707" max="8707" width="25.25" style="14" customWidth="1"/>
    <col min="8708" max="8960" width="9" style="14"/>
    <col min="8961" max="8961" width="23.125" style="14" customWidth="1"/>
    <col min="8962" max="8962" width="52" style="14" customWidth="1"/>
    <col min="8963" max="8963" width="25.25" style="14" customWidth="1"/>
    <col min="8964" max="9216" width="9" style="14"/>
    <col min="9217" max="9217" width="23.125" style="14" customWidth="1"/>
    <col min="9218" max="9218" width="52" style="14" customWidth="1"/>
    <col min="9219" max="9219" width="25.25" style="14" customWidth="1"/>
    <col min="9220" max="9472" width="9" style="14"/>
    <col min="9473" max="9473" width="23.125" style="14" customWidth="1"/>
    <col min="9474" max="9474" width="52" style="14" customWidth="1"/>
    <col min="9475" max="9475" width="25.25" style="14" customWidth="1"/>
    <col min="9476" max="9728" width="9" style="14"/>
    <col min="9729" max="9729" width="23.125" style="14" customWidth="1"/>
    <col min="9730" max="9730" width="52" style="14" customWidth="1"/>
    <col min="9731" max="9731" width="25.25" style="14" customWidth="1"/>
    <col min="9732" max="9984" width="9" style="14"/>
    <col min="9985" max="9985" width="23.125" style="14" customWidth="1"/>
    <col min="9986" max="9986" width="52" style="14" customWidth="1"/>
    <col min="9987" max="9987" width="25.25" style="14" customWidth="1"/>
    <col min="9988" max="10240" width="9" style="14"/>
    <col min="10241" max="10241" width="23.125" style="14" customWidth="1"/>
    <col min="10242" max="10242" width="52" style="14" customWidth="1"/>
    <col min="10243" max="10243" width="25.25" style="14" customWidth="1"/>
    <col min="10244" max="10496" width="9" style="14"/>
    <col min="10497" max="10497" width="23.125" style="14" customWidth="1"/>
    <col min="10498" max="10498" width="52" style="14" customWidth="1"/>
    <col min="10499" max="10499" width="25.25" style="14" customWidth="1"/>
    <col min="10500" max="10752" width="9" style="14"/>
    <col min="10753" max="10753" width="23.125" style="14" customWidth="1"/>
    <col min="10754" max="10754" width="52" style="14" customWidth="1"/>
    <col min="10755" max="10755" width="25.25" style="14" customWidth="1"/>
    <col min="10756" max="11008" width="9" style="14"/>
    <col min="11009" max="11009" width="23.125" style="14" customWidth="1"/>
    <col min="11010" max="11010" width="52" style="14" customWidth="1"/>
    <col min="11011" max="11011" width="25.25" style="14" customWidth="1"/>
    <col min="11012" max="11264" width="9" style="14"/>
    <col min="11265" max="11265" width="23.125" style="14" customWidth="1"/>
    <col min="11266" max="11266" width="52" style="14" customWidth="1"/>
    <col min="11267" max="11267" width="25.25" style="14" customWidth="1"/>
    <col min="11268" max="11520" width="9" style="14"/>
    <col min="11521" max="11521" width="23.125" style="14" customWidth="1"/>
    <col min="11522" max="11522" width="52" style="14" customWidth="1"/>
    <col min="11523" max="11523" width="25.25" style="14" customWidth="1"/>
    <col min="11524" max="11776" width="9" style="14"/>
    <col min="11777" max="11777" width="23.125" style="14" customWidth="1"/>
    <col min="11778" max="11778" width="52" style="14" customWidth="1"/>
    <col min="11779" max="11779" width="25.25" style="14" customWidth="1"/>
    <col min="11780" max="12032" width="9" style="14"/>
    <col min="12033" max="12033" width="23.125" style="14" customWidth="1"/>
    <col min="12034" max="12034" width="52" style="14" customWidth="1"/>
    <col min="12035" max="12035" width="25.25" style="14" customWidth="1"/>
    <col min="12036" max="12288" width="9" style="14"/>
    <col min="12289" max="12289" width="23.125" style="14" customWidth="1"/>
    <col min="12290" max="12290" width="52" style="14" customWidth="1"/>
    <col min="12291" max="12291" width="25.25" style="14" customWidth="1"/>
    <col min="12292" max="12544" width="9" style="14"/>
    <col min="12545" max="12545" width="23.125" style="14" customWidth="1"/>
    <col min="12546" max="12546" width="52" style="14" customWidth="1"/>
    <col min="12547" max="12547" width="25.25" style="14" customWidth="1"/>
    <col min="12548" max="12800" width="9" style="14"/>
    <col min="12801" max="12801" width="23.125" style="14" customWidth="1"/>
    <col min="12802" max="12802" width="52" style="14" customWidth="1"/>
    <col min="12803" max="12803" width="25.25" style="14" customWidth="1"/>
    <col min="12804" max="13056" width="9" style="14"/>
    <col min="13057" max="13057" width="23.125" style="14" customWidth="1"/>
    <col min="13058" max="13058" width="52" style="14" customWidth="1"/>
    <col min="13059" max="13059" width="25.25" style="14" customWidth="1"/>
    <col min="13060" max="13312" width="9" style="14"/>
    <col min="13313" max="13313" width="23.125" style="14" customWidth="1"/>
    <col min="13314" max="13314" width="52" style="14" customWidth="1"/>
    <col min="13315" max="13315" width="25.25" style="14" customWidth="1"/>
    <col min="13316" max="13568" width="9" style="14"/>
    <col min="13569" max="13569" width="23.125" style="14" customWidth="1"/>
    <col min="13570" max="13570" width="52" style="14" customWidth="1"/>
    <col min="13571" max="13571" width="25.25" style="14" customWidth="1"/>
    <col min="13572" max="13824" width="9" style="14"/>
    <col min="13825" max="13825" width="23.125" style="14" customWidth="1"/>
    <col min="13826" max="13826" width="52" style="14" customWidth="1"/>
    <col min="13827" max="13827" width="25.25" style="14" customWidth="1"/>
    <col min="13828" max="14080" width="9" style="14"/>
    <col min="14081" max="14081" width="23.125" style="14" customWidth="1"/>
    <col min="14082" max="14082" width="52" style="14" customWidth="1"/>
    <col min="14083" max="14083" width="25.25" style="14" customWidth="1"/>
    <col min="14084" max="14336" width="9" style="14"/>
    <col min="14337" max="14337" width="23.125" style="14" customWidth="1"/>
    <col min="14338" max="14338" width="52" style="14" customWidth="1"/>
    <col min="14339" max="14339" width="25.25" style="14" customWidth="1"/>
    <col min="14340" max="14592" width="9" style="14"/>
    <col min="14593" max="14593" width="23.125" style="14" customWidth="1"/>
    <col min="14594" max="14594" width="52" style="14" customWidth="1"/>
    <col min="14595" max="14595" width="25.25" style="14" customWidth="1"/>
    <col min="14596" max="14848" width="9" style="14"/>
    <col min="14849" max="14849" width="23.125" style="14" customWidth="1"/>
    <col min="14850" max="14850" width="52" style="14" customWidth="1"/>
    <col min="14851" max="14851" width="25.25" style="14" customWidth="1"/>
    <col min="14852" max="15104" width="9" style="14"/>
    <col min="15105" max="15105" width="23.125" style="14" customWidth="1"/>
    <col min="15106" max="15106" width="52" style="14" customWidth="1"/>
    <col min="15107" max="15107" width="25.25" style="14" customWidth="1"/>
    <col min="15108" max="15360" width="9" style="14"/>
    <col min="15361" max="15361" width="23.125" style="14" customWidth="1"/>
    <col min="15362" max="15362" width="52" style="14" customWidth="1"/>
    <col min="15363" max="15363" width="25.25" style="14" customWidth="1"/>
    <col min="15364" max="15616" width="9" style="14"/>
    <col min="15617" max="15617" width="23.125" style="14" customWidth="1"/>
    <col min="15618" max="15618" width="52" style="14" customWidth="1"/>
    <col min="15619" max="15619" width="25.25" style="14" customWidth="1"/>
    <col min="15620" max="15872" width="9" style="14"/>
    <col min="15873" max="15873" width="23.125" style="14" customWidth="1"/>
    <col min="15874" max="15874" width="52" style="14" customWidth="1"/>
    <col min="15875" max="15875" width="25.25" style="14" customWidth="1"/>
    <col min="15876" max="16128" width="9" style="14"/>
    <col min="16129" max="16129" width="23.125" style="14" customWidth="1"/>
    <col min="16130" max="16130" width="52" style="14" customWidth="1"/>
    <col min="16131" max="16131" width="25.25" style="14" customWidth="1"/>
    <col min="16132" max="16384" width="9" style="14"/>
  </cols>
  <sheetData>
    <row r="2" spans="1:3" ht="18" customHeight="1">
      <c r="A2" s="12" t="s">
        <v>21</v>
      </c>
      <c r="B2" s="13" t="s">
        <v>58</v>
      </c>
    </row>
    <row r="3" spans="1:3" ht="18" customHeight="1">
      <c r="A3" s="30" t="s">
        <v>41</v>
      </c>
      <c r="B3" s="31" t="s">
        <v>42</v>
      </c>
    </row>
    <row r="4" spans="1:3" ht="16.149999999999999" customHeight="1">
      <c r="A4" s="15" t="s">
        <v>39</v>
      </c>
      <c r="B4" s="13" t="s">
        <v>44</v>
      </c>
    </row>
    <row r="5" spans="1:3">
      <c r="A5" s="15" t="s">
        <v>22</v>
      </c>
      <c r="B5" s="13" t="s">
        <v>42</v>
      </c>
    </row>
    <row r="6" spans="1:3">
      <c r="A6" s="15" t="s">
        <v>23</v>
      </c>
      <c r="B6" s="16" t="s">
        <v>40</v>
      </c>
    </row>
    <row r="7" spans="1:3">
      <c r="A7" s="15" t="s">
        <v>24</v>
      </c>
      <c r="B7" s="13" t="s">
        <v>25</v>
      </c>
    </row>
    <row r="8" spans="1:3">
      <c r="A8" s="15"/>
      <c r="B8" s="13"/>
    </row>
    <row r="9" spans="1:3">
      <c r="A9" s="17"/>
      <c r="B9" s="18"/>
    </row>
    <row r="10" spans="1:3">
      <c r="A10" s="19"/>
      <c r="B10" s="20"/>
    </row>
    <row r="11" spans="1:3" s="21" customFormat="1" ht="15">
      <c r="A11" s="42" t="s">
        <v>26</v>
      </c>
      <c r="B11" s="42"/>
      <c r="C11" s="42"/>
    </row>
    <row r="12" spans="1:3" s="23" customFormat="1">
      <c r="A12" s="22" t="s">
        <v>27</v>
      </c>
      <c r="B12" s="22" t="s">
        <v>28</v>
      </c>
      <c r="C12" s="22" t="s">
        <v>29</v>
      </c>
    </row>
    <row r="13" spans="1:3" s="23" customFormat="1">
      <c r="A13" s="24" t="s">
        <v>30</v>
      </c>
      <c r="B13" s="25" t="s">
        <v>31</v>
      </c>
      <c r="C13" s="26" t="s">
        <v>32</v>
      </c>
    </row>
    <row r="14" spans="1:3" s="23" customFormat="1">
      <c r="A14" s="27"/>
      <c r="B14" s="25"/>
      <c r="C14" s="28"/>
    </row>
    <row r="15" spans="1:3" s="21" customFormat="1" ht="15">
      <c r="A15" s="43" t="s">
        <v>33</v>
      </c>
      <c r="B15" s="43"/>
      <c r="C15" s="43"/>
    </row>
    <row r="16" spans="1:3" ht="13.5">
      <c r="A16" s="22" t="s">
        <v>34</v>
      </c>
      <c r="B16" s="29" t="s">
        <v>35</v>
      </c>
      <c r="C16" s="29" t="s">
        <v>36</v>
      </c>
    </row>
    <row r="17" spans="1:3">
      <c r="A17" s="26" t="s">
        <v>60</v>
      </c>
      <c r="B17" s="26" t="s">
        <v>37</v>
      </c>
      <c r="C17" s="28"/>
    </row>
    <row r="18" spans="1:3">
      <c r="A18" s="26" t="s">
        <v>60</v>
      </c>
      <c r="B18" s="26" t="s">
        <v>38</v>
      </c>
      <c r="C18" s="28"/>
    </row>
  </sheetData>
  <mergeCells count="2">
    <mergeCell ref="A11:C11"/>
    <mergeCell ref="A15:C15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2.75"/>
  <cols>
    <col min="1" max="1" width="10.375" style="14" customWidth="1"/>
    <col min="2" max="2" width="16.75" style="14" customWidth="1"/>
    <col min="3" max="3" width="12.75" style="14" customWidth="1"/>
    <col min="4" max="4" width="8.875" style="14" customWidth="1"/>
    <col min="5" max="5" width="10" style="14" customWidth="1"/>
    <col min="6" max="6" width="6.75" style="14" customWidth="1"/>
    <col min="7" max="7" width="10.125" style="14" customWidth="1"/>
    <col min="8" max="8" width="24.75" style="14" customWidth="1"/>
    <col min="9" max="10" width="9" style="14"/>
    <col min="11" max="11" width="9.375" style="14" customWidth="1"/>
    <col min="12" max="12" width="22.625" style="14" customWidth="1"/>
    <col min="13" max="256" width="9" style="14"/>
    <col min="257" max="257" width="10.375" style="14" customWidth="1"/>
    <col min="258" max="258" width="16.75" style="14" customWidth="1"/>
    <col min="259" max="259" width="12.75" style="14" customWidth="1"/>
    <col min="260" max="260" width="8.875" style="14" customWidth="1"/>
    <col min="261" max="261" width="10" style="14" customWidth="1"/>
    <col min="262" max="262" width="6.75" style="14" customWidth="1"/>
    <col min="263" max="263" width="10.125" style="14" customWidth="1"/>
    <col min="264" max="264" width="24.75" style="14" customWidth="1"/>
    <col min="265" max="266" width="9" style="14"/>
    <col min="267" max="267" width="9.375" style="14" customWidth="1"/>
    <col min="268" max="268" width="22.625" style="14" customWidth="1"/>
    <col min="269" max="512" width="9" style="14"/>
    <col min="513" max="513" width="10.375" style="14" customWidth="1"/>
    <col min="514" max="514" width="16.75" style="14" customWidth="1"/>
    <col min="515" max="515" width="12.75" style="14" customWidth="1"/>
    <col min="516" max="516" width="8.875" style="14" customWidth="1"/>
    <col min="517" max="517" width="10" style="14" customWidth="1"/>
    <col min="518" max="518" width="6.75" style="14" customWidth="1"/>
    <col min="519" max="519" width="10.125" style="14" customWidth="1"/>
    <col min="520" max="520" width="24.75" style="14" customWidth="1"/>
    <col min="521" max="522" width="9" style="14"/>
    <col min="523" max="523" width="9.375" style="14" customWidth="1"/>
    <col min="524" max="524" width="22.625" style="14" customWidth="1"/>
    <col min="525" max="768" width="9" style="14"/>
    <col min="769" max="769" width="10.375" style="14" customWidth="1"/>
    <col min="770" max="770" width="16.75" style="14" customWidth="1"/>
    <col min="771" max="771" width="12.75" style="14" customWidth="1"/>
    <col min="772" max="772" width="8.875" style="14" customWidth="1"/>
    <col min="773" max="773" width="10" style="14" customWidth="1"/>
    <col min="774" max="774" width="6.75" style="14" customWidth="1"/>
    <col min="775" max="775" width="10.125" style="14" customWidth="1"/>
    <col min="776" max="776" width="24.75" style="14" customWidth="1"/>
    <col min="777" max="778" width="9" style="14"/>
    <col min="779" max="779" width="9.375" style="14" customWidth="1"/>
    <col min="780" max="780" width="22.625" style="14" customWidth="1"/>
    <col min="781" max="1024" width="9" style="14"/>
    <col min="1025" max="1025" width="10.375" style="14" customWidth="1"/>
    <col min="1026" max="1026" width="16.75" style="14" customWidth="1"/>
    <col min="1027" max="1027" width="12.75" style="14" customWidth="1"/>
    <col min="1028" max="1028" width="8.875" style="14" customWidth="1"/>
    <col min="1029" max="1029" width="10" style="14" customWidth="1"/>
    <col min="1030" max="1030" width="6.75" style="14" customWidth="1"/>
    <col min="1031" max="1031" width="10.125" style="14" customWidth="1"/>
    <col min="1032" max="1032" width="24.75" style="14" customWidth="1"/>
    <col min="1033" max="1034" width="9" style="14"/>
    <col min="1035" max="1035" width="9.375" style="14" customWidth="1"/>
    <col min="1036" max="1036" width="22.625" style="14" customWidth="1"/>
    <col min="1037" max="1280" width="9" style="14"/>
    <col min="1281" max="1281" width="10.375" style="14" customWidth="1"/>
    <col min="1282" max="1282" width="16.75" style="14" customWidth="1"/>
    <col min="1283" max="1283" width="12.75" style="14" customWidth="1"/>
    <col min="1284" max="1284" width="8.875" style="14" customWidth="1"/>
    <col min="1285" max="1285" width="10" style="14" customWidth="1"/>
    <col min="1286" max="1286" width="6.75" style="14" customWidth="1"/>
    <col min="1287" max="1287" width="10.125" style="14" customWidth="1"/>
    <col min="1288" max="1288" width="24.75" style="14" customWidth="1"/>
    <col min="1289" max="1290" width="9" style="14"/>
    <col min="1291" max="1291" width="9.375" style="14" customWidth="1"/>
    <col min="1292" max="1292" width="22.625" style="14" customWidth="1"/>
    <col min="1293" max="1536" width="9" style="14"/>
    <col min="1537" max="1537" width="10.375" style="14" customWidth="1"/>
    <col min="1538" max="1538" width="16.75" style="14" customWidth="1"/>
    <col min="1539" max="1539" width="12.75" style="14" customWidth="1"/>
    <col min="1540" max="1540" width="8.875" style="14" customWidth="1"/>
    <col min="1541" max="1541" width="10" style="14" customWidth="1"/>
    <col min="1542" max="1542" width="6.75" style="14" customWidth="1"/>
    <col min="1543" max="1543" width="10.125" style="14" customWidth="1"/>
    <col min="1544" max="1544" width="24.75" style="14" customWidth="1"/>
    <col min="1545" max="1546" width="9" style="14"/>
    <col min="1547" max="1547" width="9.375" style="14" customWidth="1"/>
    <col min="1548" max="1548" width="22.625" style="14" customWidth="1"/>
    <col min="1549" max="1792" width="9" style="14"/>
    <col min="1793" max="1793" width="10.375" style="14" customWidth="1"/>
    <col min="1794" max="1794" width="16.75" style="14" customWidth="1"/>
    <col min="1795" max="1795" width="12.75" style="14" customWidth="1"/>
    <col min="1796" max="1796" width="8.875" style="14" customWidth="1"/>
    <col min="1797" max="1797" width="10" style="14" customWidth="1"/>
    <col min="1798" max="1798" width="6.75" style="14" customWidth="1"/>
    <col min="1799" max="1799" width="10.125" style="14" customWidth="1"/>
    <col min="1800" max="1800" width="24.75" style="14" customWidth="1"/>
    <col min="1801" max="1802" width="9" style="14"/>
    <col min="1803" max="1803" width="9.375" style="14" customWidth="1"/>
    <col min="1804" max="1804" width="22.625" style="14" customWidth="1"/>
    <col min="1805" max="2048" width="9" style="14"/>
    <col min="2049" max="2049" width="10.375" style="14" customWidth="1"/>
    <col min="2050" max="2050" width="16.75" style="14" customWidth="1"/>
    <col min="2051" max="2051" width="12.75" style="14" customWidth="1"/>
    <col min="2052" max="2052" width="8.875" style="14" customWidth="1"/>
    <col min="2053" max="2053" width="10" style="14" customWidth="1"/>
    <col min="2054" max="2054" width="6.75" style="14" customWidth="1"/>
    <col min="2055" max="2055" width="10.125" style="14" customWidth="1"/>
    <col min="2056" max="2056" width="24.75" style="14" customWidth="1"/>
    <col min="2057" max="2058" width="9" style="14"/>
    <col min="2059" max="2059" width="9.375" style="14" customWidth="1"/>
    <col min="2060" max="2060" width="22.625" style="14" customWidth="1"/>
    <col min="2061" max="2304" width="9" style="14"/>
    <col min="2305" max="2305" width="10.375" style="14" customWidth="1"/>
    <col min="2306" max="2306" width="16.75" style="14" customWidth="1"/>
    <col min="2307" max="2307" width="12.75" style="14" customWidth="1"/>
    <col min="2308" max="2308" width="8.875" style="14" customWidth="1"/>
    <col min="2309" max="2309" width="10" style="14" customWidth="1"/>
    <col min="2310" max="2310" width="6.75" style="14" customWidth="1"/>
    <col min="2311" max="2311" width="10.125" style="14" customWidth="1"/>
    <col min="2312" max="2312" width="24.75" style="14" customWidth="1"/>
    <col min="2313" max="2314" width="9" style="14"/>
    <col min="2315" max="2315" width="9.375" style="14" customWidth="1"/>
    <col min="2316" max="2316" width="22.625" style="14" customWidth="1"/>
    <col min="2317" max="2560" width="9" style="14"/>
    <col min="2561" max="2561" width="10.375" style="14" customWidth="1"/>
    <col min="2562" max="2562" width="16.75" style="14" customWidth="1"/>
    <col min="2563" max="2563" width="12.75" style="14" customWidth="1"/>
    <col min="2564" max="2564" width="8.875" style="14" customWidth="1"/>
    <col min="2565" max="2565" width="10" style="14" customWidth="1"/>
    <col min="2566" max="2566" width="6.75" style="14" customWidth="1"/>
    <col min="2567" max="2567" width="10.125" style="14" customWidth="1"/>
    <col min="2568" max="2568" width="24.75" style="14" customWidth="1"/>
    <col min="2569" max="2570" width="9" style="14"/>
    <col min="2571" max="2571" width="9.375" style="14" customWidth="1"/>
    <col min="2572" max="2572" width="22.625" style="14" customWidth="1"/>
    <col min="2573" max="2816" width="9" style="14"/>
    <col min="2817" max="2817" width="10.375" style="14" customWidth="1"/>
    <col min="2818" max="2818" width="16.75" style="14" customWidth="1"/>
    <col min="2819" max="2819" width="12.75" style="14" customWidth="1"/>
    <col min="2820" max="2820" width="8.875" style="14" customWidth="1"/>
    <col min="2821" max="2821" width="10" style="14" customWidth="1"/>
    <col min="2822" max="2822" width="6.75" style="14" customWidth="1"/>
    <col min="2823" max="2823" width="10.125" style="14" customWidth="1"/>
    <col min="2824" max="2824" width="24.75" style="14" customWidth="1"/>
    <col min="2825" max="2826" width="9" style="14"/>
    <col min="2827" max="2827" width="9.375" style="14" customWidth="1"/>
    <col min="2828" max="2828" width="22.625" style="14" customWidth="1"/>
    <col min="2829" max="3072" width="9" style="14"/>
    <col min="3073" max="3073" width="10.375" style="14" customWidth="1"/>
    <col min="3074" max="3074" width="16.75" style="14" customWidth="1"/>
    <col min="3075" max="3075" width="12.75" style="14" customWidth="1"/>
    <col min="3076" max="3076" width="8.875" style="14" customWidth="1"/>
    <col min="3077" max="3077" width="10" style="14" customWidth="1"/>
    <col min="3078" max="3078" width="6.75" style="14" customWidth="1"/>
    <col min="3079" max="3079" width="10.125" style="14" customWidth="1"/>
    <col min="3080" max="3080" width="24.75" style="14" customWidth="1"/>
    <col min="3081" max="3082" width="9" style="14"/>
    <col min="3083" max="3083" width="9.375" style="14" customWidth="1"/>
    <col min="3084" max="3084" width="22.625" style="14" customWidth="1"/>
    <col min="3085" max="3328" width="9" style="14"/>
    <col min="3329" max="3329" width="10.375" style="14" customWidth="1"/>
    <col min="3330" max="3330" width="16.75" style="14" customWidth="1"/>
    <col min="3331" max="3331" width="12.75" style="14" customWidth="1"/>
    <col min="3332" max="3332" width="8.875" style="14" customWidth="1"/>
    <col min="3333" max="3333" width="10" style="14" customWidth="1"/>
    <col min="3334" max="3334" width="6.75" style="14" customWidth="1"/>
    <col min="3335" max="3335" width="10.125" style="14" customWidth="1"/>
    <col min="3336" max="3336" width="24.75" style="14" customWidth="1"/>
    <col min="3337" max="3338" width="9" style="14"/>
    <col min="3339" max="3339" width="9.375" style="14" customWidth="1"/>
    <col min="3340" max="3340" width="22.625" style="14" customWidth="1"/>
    <col min="3341" max="3584" width="9" style="14"/>
    <col min="3585" max="3585" width="10.375" style="14" customWidth="1"/>
    <col min="3586" max="3586" width="16.75" style="14" customWidth="1"/>
    <col min="3587" max="3587" width="12.75" style="14" customWidth="1"/>
    <col min="3588" max="3588" width="8.875" style="14" customWidth="1"/>
    <col min="3589" max="3589" width="10" style="14" customWidth="1"/>
    <col min="3590" max="3590" width="6.75" style="14" customWidth="1"/>
    <col min="3591" max="3591" width="10.125" style="14" customWidth="1"/>
    <col min="3592" max="3592" width="24.75" style="14" customWidth="1"/>
    <col min="3593" max="3594" width="9" style="14"/>
    <col min="3595" max="3595" width="9.375" style="14" customWidth="1"/>
    <col min="3596" max="3596" width="22.625" style="14" customWidth="1"/>
    <col min="3597" max="3840" width="9" style="14"/>
    <col min="3841" max="3841" width="10.375" style="14" customWidth="1"/>
    <col min="3842" max="3842" width="16.75" style="14" customWidth="1"/>
    <col min="3843" max="3843" width="12.75" style="14" customWidth="1"/>
    <col min="3844" max="3844" width="8.875" style="14" customWidth="1"/>
    <col min="3845" max="3845" width="10" style="14" customWidth="1"/>
    <col min="3846" max="3846" width="6.75" style="14" customWidth="1"/>
    <col min="3847" max="3847" width="10.125" style="14" customWidth="1"/>
    <col min="3848" max="3848" width="24.75" style="14" customWidth="1"/>
    <col min="3849" max="3850" width="9" style="14"/>
    <col min="3851" max="3851" width="9.375" style="14" customWidth="1"/>
    <col min="3852" max="3852" width="22.625" style="14" customWidth="1"/>
    <col min="3853" max="4096" width="9" style="14"/>
    <col min="4097" max="4097" width="10.375" style="14" customWidth="1"/>
    <col min="4098" max="4098" width="16.75" style="14" customWidth="1"/>
    <col min="4099" max="4099" width="12.75" style="14" customWidth="1"/>
    <col min="4100" max="4100" width="8.875" style="14" customWidth="1"/>
    <col min="4101" max="4101" width="10" style="14" customWidth="1"/>
    <col min="4102" max="4102" width="6.75" style="14" customWidth="1"/>
    <col min="4103" max="4103" width="10.125" style="14" customWidth="1"/>
    <col min="4104" max="4104" width="24.75" style="14" customWidth="1"/>
    <col min="4105" max="4106" width="9" style="14"/>
    <col min="4107" max="4107" width="9.375" style="14" customWidth="1"/>
    <col min="4108" max="4108" width="22.625" style="14" customWidth="1"/>
    <col min="4109" max="4352" width="9" style="14"/>
    <col min="4353" max="4353" width="10.375" style="14" customWidth="1"/>
    <col min="4354" max="4354" width="16.75" style="14" customWidth="1"/>
    <col min="4355" max="4355" width="12.75" style="14" customWidth="1"/>
    <col min="4356" max="4356" width="8.875" style="14" customWidth="1"/>
    <col min="4357" max="4357" width="10" style="14" customWidth="1"/>
    <col min="4358" max="4358" width="6.75" style="14" customWidth="1"/>
    <col min="4359" max="4359" width="10.125" style="14" customWidth="1"/>
    <col min="4360" max="4360" width="24.75" style="14" customWidth="1"/>
    <col min="4361" max="4362" width="9" style="14"/>
    <col min="4363" max="4363" width="9.375" style="14" customWidth="1"/>
    <col min="4364" max="4364" width="22.625" style="14" customWidth="1"/>
    <col min="4365" max="4608" width="9" style="14"/>
    <col min="4609" max="4609" width="10.375" style="14" customWidth="1"/>
    <col min="4610" max="4610" width="16.75" style="14" customWidth="1"/>
    <col min="4611" max="4611" width="12.75" style="14" customWidth="1"/>
    <col min="4612" max="4612" width="8.875" style="14" customWidth="1"/>
    <col min="4613" max="4613" width="10" style="14" customWidth="1"/>
    <col min="4614" max="4614" width="6.75" style="14" customWidth="1"/>
    <col min="4615" max="4615" width="10.125" style="14" customWidth="1"/>
    <col min="4616" max="4616" width="24.75" style="14" customWidth="1"/>
    <col min="4617" max="4618" width="9" style="14"/>
    <col min="4619" max="4619" width="9.375" style="14" customWidth="1"/>
    <col min="4620" max="4620" width="22.625" style="14" customWidth="1"/>
    <col min="4621" max="4864" width="9" style="14"/>
    <col min="4865" max="4865" width="10.375" style="14" customWidth="1"/>
    <col min="4866" max="4866" width="16.75" style="14" customWidth="1"/>
    <col min="4867" max="4867" width="12.75" style="14" customWidth="1"/>
    <col min="4868" max="4868" width="8.875" style="14" customWidth="1"/>
    <col min="4869" max="4869" width="10" style="14" customWidth="1"/>
    <col min="4870" max="4870" width="6.75" style="14" customWidth="1"/>
    <col min="4871" max="4871" width="10.125" style="14" customWidth="1"/>
    <col min="4872" max="4872" width="24.75" style="14" customWidth="1"/>
    <col min="4873" max="4874" width="9" style="14"/>
    <col min="4875" max="4875" width="9.375" style="14" customWidth="1"/>
    <col min="4876" max="4876" width="22.625" style="14" customWidth="1"/>
    <col min="4877" max="5120" width="9" style="14"/>
    <col min="5121" max="5121" width="10.375" style="14" customWidth="1"/>
    <col min="5122" max="5122" width="16.75" style="14" customWidth="1"/>
    <col min="5123" max="5123" width="12.75" style="14" customWidth="1"/>
    <col min="5124" max="5124" width="8.875" style="14" customWidth="1"/>
    <col min="5125" max="5125" width="10" style="14" customWidth="1"/>
    <col min="5126" max="5126" width="6.75" style="14" customWidth="1"/>
    <col min="5127" max="5127" width="10.125" style="14" customWidth="1"/>
    <col min="5128" max="5128" width="24.75" style="14" customWidth="1"/>
    <col min="5129" max="5130" width="9" style="14"/>
    <col min="5131" max="5131" width="9.375" style="14" customWidth="1"/>
    <col min="5132" max="5132" width="22.625" style="14" customWidth="1"/>
    <col min="5133" max="5376" width="9" style="14"/>
    <col min="5377" max="5377" width="10.375" style="14" customWidth="1"/>
    <col min="5378" max="5378" width="16.75" style="14" customWidth="1"/>
    <col min="5379" max="5379" width="12.75" style="14" customWidth="1"/>
    <col min="5380" max="5380" width="8.875" style="14" customWidth="1"/>
    <col min="5381" max="5381" width="10" style="14" customWidth="1"/>
    <col min="5382" max="5382" width="6.75" style="14" customWidth="1"/>
    <col min="5383" max="5383" width="10.125" style="14" customWidth="1"/>
    <col min="5384" max="5384" width="24.75" style="14" customWidth="1"/>
    <col min="5385" max="5386" width="9" style="14"/>
    <col min="5387" max="5387" width="9.375" style="14" customWidth="1"/>
    <col min="5388" max="5388" width="22.625" style="14" customWidth="1"/>
    <col min="5389" max="5632" width="9" style="14"/>
    <col min="5633" max="5633" width="10.375" style="14" customWidth="1"/>
    <col min="5634" max="5634" width="16.75" style="14" customWidth="1"/>
    <col min="5635" max="5635" width="12.75" style="14" customWidth="1"/>
    <col min="5636" max="5636" width="8.875" style="14" customWidth="1"/>
    <col min="5637" max="5637" width="10" style="14" customWidth="1"/>
    <col min="5638" max="5638" width="6.75" style="14" customWidth="1"/>
    <col min="5639" max="5639" width="10.125" style="14" customWidth="1"/>
    <col min="5640" max="5640" width="24.75" style="14" customWidth="1"/>
    <col min="5641" max="5642" width="9" style="14"/>
    <col min="5643" max="5643" width="9.375" style="14" customWidth="1"/>
    <col min="5644" max="5644" width="22.625" style="14" customWidth="1"/>
    <col min="5645" max="5888" width="9" style="14"/>
    <col min="5889" max="5889" width="10.375" style="14" customWidth="1"/>
    <col min="5890" max="5890" width="16.75" style="14" customWidth="1"/>
    <col min="5891" max="5891" width="12.75" style="14" customWidth="1"/>
    <col min="5892" max="5892" width="8.875" style="14" customWidth="1"/>
    <col min="5893" max="5893" width="10" style="14" customWidth="1"/>
    <col min="5894" max="5894" width="6.75" style="14" customWidth="1"/>
    <col min="5895" max="5895" width="10.125" style="14" customWidth="1"/>
    <col min="5896" max="5896" width="24.75" style="14" customWidth="1"/>
    <col min="5897" max="5898" width="9" style="14"/>
    <col min="5899" max="5899" width="9.375" style="14" customWidth="1"/>
    <col min="5900" max="5900" width="22.625" style="14" customWidth="1"/>
    <col min="5901" max="6144" width="9" style="14"/>
    <col min="6145" max="6145" width="10.375" style="14" customWidth="1"/>
    <col min="6146" max="6146" width="16.75" style="14" customWidth="1"/>
    <col min="6147" max="6147" width="12.75" style="14" customWidth="1"/>
    <col min="6148" max="6148" width="8.875" style="14" customWidth="1"/>
    <col min="6149" max="6149" width="10" style="14" customWidth="1"/>
    <col min="6150" max="6150" width="6.75" style="14" customWidth="1"/>
    <col min="6151" max="6151" width="10.125" style="14" customWidth="1"/>
    <col min="6152" max="6152" width="24.75" style="14" customWidth="1"/>
    <col min="6153" max="6154" width="9" style="14"/>
    <col min="6155" max="6155" width="9.375" style="14" customWidth="1"/>
    <col min="6156" max="6156" width="22.625" style="14" customWidth="1"/>
    <col min="6157" max="6400" width="9" style="14"/>
    <col min="6401" max="6401" width="10.375" style="14" customWidth="1"/>
    <col min="6402" max="6402" width="16.75" style="14" customWidth="1"/>
    <col min="6403" max="6403" width="12.75" style="14" customWidth="1"/>
    <col min="6404" max="6404" width="8.875" style="14" customWidth="1"/>
    <col min="6405" max="6405" width="10" style="14" customWidth="1"/>
    <col min="6406" max="6406" width="6.75" style="14" customWidth="1"/>
    <col min="6407" max="6407" width="10.125" style="14" customWidth="1"/>
    <col min="6408" max="6408" width="24.75" style="14" customWidth="1"/>
    <col min="6409" max="6410" width="9" style="14"/>
    <col min="6411" max="6411" width="9.375" style="14" customWidth="1"/>
    <col min="6412" max="6412" width="22.625" style="14" customWidth="1"/>
    <col min="6413" max="6656" width="9" style="14"/>
    <col min="6657" max="6657" width="10.375" style="14" customWidth="1"/>
    <col min="6658" max="6658" width="16.75" style="14" customWidth="1"/>
    <col min="6659" max="6659" width="12.75" style="14" customWidth="1"/>
    <col min="6660" max="6660" width="8.875" style="14" customWidth="1"/>
    <col min="6661" max="6661" width="10" style="14" customWidth="1"/>
    <col min="6662" max="6662" width="6.75" style="14" customWidth="1"/>
    <col min="6663" max="6663" width="10.125" style="14" customWidth="1"/>
    <col min="6664" max="6664" width="24.75" style="14" customWidth="1"/>
    <col min="6665" max="6666" width="9" style="14"/>
    <col min="6667" max="6667" width="9.375" style="14" customWidth="1"/>
    <col min="6668" max="6668" width="22.625" style="14" customWidth="1"/>
    <col min="6669" max="6912" width="9" style="14"/>
    <col min="6913" max="6913" width="10.375" style="14" customWidth="1"/>
    <col min="6914" max="6914" width="16.75" style="14" customWidth="1"/>
    <col min="6915" max="6915" width="12.75" style="14" customWidth="1"/>
    <col min="6916" max="6916" width="8.875" style="14" customWidth="1"/>
    <col min="6917" max="6917" width="10" style="14" customWidth="1"/>
    <col min="6918" max="6918" width="6.75" style="14" customWidth="1"/>
    <col min="6919" max="6919" width="10.125" style="14" customWidth="1"/>
    <col min="6920" max="6920" width="24.75" style="14" customWidth="1"/>
    <col min="6921" max="6922" width="9" style="14"/>
    <col min="6923" max="6923" width="9.375" style="14" customWidth="1"/>
    <col min="6924" max="6924" width="22.625" style="14" customWidth="1"/>
    <col min="6925" max="7168" width="9" style="14"/>
    <col min="7169" max="7169" width="10.375" style="14" customWidth="1"/>
    <col min="7170" max="7170" width="16.75" style="14" customWidth="1"/>
    <col min="7171" max="7171" width="12.75" style="14" customWidth="1"/>
    <col min="7172" max="7172" width="8.875" style="14" customWidth="1"/>
    <col min="7173" max="7173" width="10" style="14" customWidth="1"/>
    <col min="7174" max="7174" width="6.75" style="14" customWidth="1"/>
    <col min="7175" max="7175" width="10.125" style="14" customWidth="1"/>
    <col min="7176" max="7176" width="24.75" style="14" customWidth="1"/>
    <col min="7177" max="7178" width="9" style="14"/>
    <col min="7179" max="7179" width="9.375" style="14" customWidth="1"/>
    <col min="7180" max="7180" width="22.625" style="14" customWidth="1"/>
    <col min="7181" max="7424" width="9" style="14"/>
    <col min="7425" max="7425" width="10.375" style="14" customWidth="1"/>
    <col min="7426" max="7426" width="16.75" style="14" customWidth="1"/>
    <col min="7427" max="7427" width="12.75" style="14" customWidth="1"/>
    <col min="7428" max="7428" width="8.875" style="14" customWidth="1"/>
    <col min="7429" max="7429" width="10" style="14" customWidth="1"/>
    <col min="7430" max="7430" width="6.75" style="14" customWidth="1"/>
    <col min="7431" max="7431" width="10.125" style="14" customWidth="1"/>
    <col min="7432" max="7432" width="24.75" style="14" customWidth="1"/>
    <col min="7433" max="7434" width="9" style="14"/>
    <col min="7435" max="7435" width="9.375" style="14" customWidth="1"/>
    <col min="7436" max="7436" width="22.625" style="14" customWidth="1"/>
    <col min="7437" max="7680" width="9" style="14"/>
    <col min="7681" max="7681" width="10.375" style="14" customWidth="1"/>
    <col min="7682" max="7682" width="16.75" style="14" customWidth="1"/>
    <col min="7683" max="7683" width="12.75" style="14" customWidth="1"/>
    <col min="7684" max="7684" width="8.875" style="14" customWidth="1"/>
    <col min="7685" max="7685" width="10" style="14" customWidth="1"/>
    <col min="7686" max="7686" width="6.75" style="14" customWidth="1"/>
    <col min="7687" max="7687" width="10.125" style="14" customWidth="1"/>
    <col min="7688" max="7688" width="24.75" style="14" customWidth="1"/>
    <col min="7689" max="7690" width="9" style="14"/>
    <col min="7691" max="7691" width="9.375" style="14" customWidth="1"/>
    <col min="7692" max="7692" width="22.625" style="14" customWidth="1"/>
    <col min="7693" max="7936" width="9" style="14"/>
    <col min="7937" max="7937" width="10.375" style="14" customWidth="1"/>
    <col min="7938" max="7938" width="16.75" style="14" customWidth="1"/>
    <col min="7939" max="7939" width="12.75" style="14" customWidth="1"/>
    <col min="7940" max="7940" width="8.875" style="14" customWidth="1"/>
    <col min="7941" max="7941" width="10" style="14" customWidth="1"/>
    <col min="7942" max="7942" width="6.75" style="14" customWidth="1"/>
    <col min="7943" max="7943" width="10.125" style="14" customWidth="1"/>
    <col min="7944" max="7944" width="24.75" style="14" customWidth="1"/>
    <col min="7945" max="7946" width="9" style="14"/>
    <col min="7947" max="7947" width="9.375" style="14" customWidth="1"/>
    <col min="7948" max="7948" width="22.625" style="14" customWidth="1"/>
    <col min="7949" max="8192" width="9" style="14"/>
    <col min="8193" max="8193" width="10.375" style="14" customWidth="1"/>
    <col min="8194" max="8194" width="16.75" style="14" customWidth="1"/>
    <col min="8195" max="8195" width="12.75" style="14" customWidth="1"/>
    <col min="8196" max="8196" width="8.875" style="14" customWidth="1"/>
    <col min="8197" max="8197" width="10" style="14" customWidth="1"/>
    <col min="8198" max="8198" width="6.75" style="14" customWidth="1"/>
    <col min="8199" max="8199" width="10.125" style="14" customWidth="1"/>
    <col min="8200" max="8200" width="24.75" style="14" customWidth="1"/>
    <col min="8201" max="8202" width="9" style="14"/>
    <col min="8203" max="8203" width="9.375" style="14" customWidth="1"/>
    <col min="8204" max="8204" width="22.625" style="14" customWidth="1"/>
    <col min="8205" max="8448" width="9" style="14"/>
    <col min="8449" max="8449" width="10.375" style="14" customWidth="1"/>
    <col min="8450" max="8450" width="16.75" style="14" customWidth="1"/>
    <col min="8451" max="8451" width="12.75" style="14" customWidth="1"/>
    <col min="8452" max="8452" width="8.875" style="14" customWidth="1"/>
    <col min="8453" max="8453" width="10" style="14" customWidth="1"/>
    <col min="8454" max="8454" width="6.75" style="14" customWidth="1"/>
    <col min="8455" max="8455" width="10.125" style="14" customWidth="1"/>
    <col min="8456" max="8456" width="24.75" style="14" customWidth="1"/>
    <col min="8457" max="8458" width="9" style="14"/>
    <col min="8459" max="8459" width="9.375" style="14" customWidth="1"/>
    <col min="8460" max="8460" width="22.625" style="14" customWidth="1"/>
    <col min="8461" max="8704" width="9" style="14"/>
    <col min="8705" max="8705" width="10.375" style="14" customWidth="1"/>
    <col min="8706" max="8706" width="16.75" style="14" customWidth="1"/>
    <col min="8707" max="8707" width="12.75" style="14" customWidth="1"/>
    <col min="8708" max="8708" width="8.875" style="14" customWidth="1"/>
    <col min="8709" max="8709" width="10" style="14" customWidth="1"/>
    <col min="8710" max="8710" width="6.75" style="14" customWidth="1"/>
    <col min="8711" max="8711" width="10.125" style="14" customWidth="1"/>
    <col min="8712" max="8712" width="24.75" style="14" customWidth="1"/>
    <col min="8713" max="8714" width="9" style="14"/>
    <col min="8715" max="8715" width="9.375" style="14" customWidth="1"/>
    <col min="8716" max="8716" width="22.625" style="14" customWidth="1"/>
    <col min="8717" max="8960" width="9" style="14"/>
    <col min="8961" max="8961" width="10.375" style="14" customWidth="1"/>
    <col min="8962" max="8962" width="16.75" style="14" customWidth="1"/>
    <col min="8963" max="8963" width="12.75" style="14" customWidth="1"/>
    <col min="8964" max="8964" width="8.875" style="14" customWidth="1"/>
    <col min="8965" max="8965" width="10" style="14" customWidth="1"/>
    <col min="8966" max="8966" width="6.75" style="14" customWidth="1"/>
    <col min="8967" max="8967" width="10.125" style="14" customWidth="1"/>
    <col min="8968" max="8968" width="24.75" style="14" customWidth="1"/>
    <col min="8969" max="8970" width="9" style="14"/>
    <col min="8971" max="8971" width="9.375" style="14" customWidth="1"/>
    <col min="8972" max="8972" width="22.625" style="14" customWidth="1"/>
    <col min="8973" max="9216" width="9" style="14"/>
    <col min="9217" max="9217" width="10.375" style="14" customWidth="1"/>
    <col min="9218" max="9218" width="16.75" style="14" customWidth="1"/>
    <col min="9219" max="9219" width="12.75" style="14" customWidth="1"/>
    <col min="9220" max="9220" width="8.875" style="14" customWidth="1"/>
    <col min="9221" max="9221" width="10" style="14" customWidth="1"/>
    <col min="9222" max="9222" width="6.75" style="14" customWidth="1"/>
    <col min="9223" max="9223" width="10.125" style="14" customWidth="1"/>
    <col min="9224" max="9224" width="24.75" style="14" customWidth="1"/>
    <col min="9225" max="9226" width="9" style="14"/>
    <col min="9227" max="9227" width="9.375" style="14" customWidth="1"/>
    <col min="9228" max="9228" width="22.625" style="14" customWidth="1"/>
    <col min="9229" max="9472" width="9" style="14"/>
    <col min="9473" max="9473" width="10.375" style="14" customWidth="1"/>
    <col min="9474" max="9474" width="16.75" style="14" customWidth="1"/>
    <col min="9475" max="9475" width="12.75" style="14" customWidth="1"/>
    <col min="9476" max="9476" width="8.875" style="14" customWidth="1"/>
    <col min="9477" max="9477" width="10" style="14" customWidth="1"/>
    <col min="9478" max="9478" width="6.75" style="14" customWidth="1"/>
    <col min="9479" max="9479" width="10.125" style="14" customWidth="1"/>
    <col min="9480" max="9480" width="24.75" style="14" customWidth="1"/>
    <col min="9481" max="9482" width="9" style="14"/>
    <col min="9483" max="9483" width="9.375" style="14" customWidth="1"/>
    <col min="9484" max="9484" width="22.625" style="14" customWidth="1"/>
    <col min="9485" max="9728" width="9" style="14"/>
    <col min="9729" max="9729" width="10.375" style="14" customWidth="1"/>
    <col min="9730" max="9730" width="16.75" style="14" customWidth="1"/>
    <col min="9731" max="9731" width="12.75" style="14" customWidth="1"/>
    <col min="9732" max="9732" width="8.875" style="14" customWidth="1"/>
    <col min="9733" max="9733" width="10" style="14" customWidth="1"/>
    <col min="9734" max="9734" width="6.75" style="14" customWidth="1"/>
    <col min="9735" max="9735" width="10.125" style="14" customWidth="1"/>
    <col min="9736" max="9736" width="24.75" style="14" customWidth="1"/>
    <col min="9737" max="9738" width="9" style="14"/>
    <col min="9739" max="9739" width="9.375" style="14" customWidth="1"/>
    <col min="9740" max="9740" width="22.625" style="14" customWidth="1"/>
    <col min="9741" max="9984" width="9" style="14"/>
    <col min="9985" max="9985" width="10.375" style="14" customWidth="1"/>
    <col min="9986" max="9986" width="16.75" style="14" customWidth="1"/>
    <col min="9987" max="9987" width="12.75" style="14" customWidth="1"/>
    <col min="9988" max="9988" width="8.875" style="14" customWidth="1"/>
    <col min="9989" max="9989" width="10" style="14" customWidth="1"/>
    <col min="9990" max="9990" width="6.75" style="14" customWidth="1"/>
    <col min="9991" max="9991" width="10.125" style="14" customWidth="1"/>
    <col min="9992" max="9992" width="24.75" style="14" customWidth="1"/>
    <col min="9993" max="9994" width="9" style="14"/>
    <col min="9995" max="9995" width="9.375" style="14" customWidth="1"/>
    <col min="9996" max="9996" width="22.625" style="14" customWidth="1"/>
    <col min="9997" max="10240" width="9" style="14"/>
    <col min="10241" max="10241" width="10.375" style="14" customWidth="1"/>
    <col min="10242" max="10242" width="16.75" style="14" customWidth="1"/>
    <col min="10243" max="10243" width="12.75" style="14" customWidth="1"/>
    <col min="10244" max="10244" width="8.875" style="14" customWidth="1"/>
    <col min="10245" max="10245" width="10" style="14" customWidth="1"/>
    <col min="10246" max="10246" width="6.75" style="14" customWidth="1"/>
    <col min="10247" max="10247" width="10.125" style="14" customWidth="1"/>
    <col min="10248" max="10248" width="24.75" style="14" customWidth="1"/>
    <col min="10249" max="10250" width="9" style="14"/>
    <col min="10251" max="10251" width="9.375" style="14" customWidth="1"/>
    <col min="10252" max="10252" width="22.625" style="14" customWidth="1"/>
    <col min="10253" max="10496" width="9" style="14"/>
    <col min="10497" max="10497" width="10.375" style="14" customWidth="1"/>
    <col min="10498" max="10498" width="16.75" style="14" customWidth="1"/>
    <col min="10499" max="10499" width="12.75" style="14" customWidth="1"/>
    <col min="10500" max="10500" width="8.875" style="14" customWidth="1"/>
    <col min="10501" max="10501" width="10" style="14" customWidth="1"/>
    <col min="10502" max="10502" width="6.75" style="14" customWidth="1"/>
    <col min="10503" max="10503" width="10.125" style="14" customWidth="1"/>
    <col min="10504" max="10504" width="24.75" style="14" customWidth="1"/>
    <col min="10505" max="10506" width="9" style="14"/>
    <col min="10507" max="10507" width="9.375" style="14" customWidth="1"/>
    <col min="10508" max="10508" width="22.625" style="14" customWidth="1"/>
    <col min="10509" max="10752" width="9" style="14"/>
    <col min="10753" max="10753" width="10.375" style="14" customWidth="1"/>
    <col min="10754" max="10754" width="16.75" style="14" customWidth="1"/>
    <col min="10755" max="10755" width="12.75" style="14" customWidth="1"/>
    <col min="10756" max="10756" width="8.875" style="14" customWidth="1"/>
    <col min="10757" max="10757" width="10" style="14" customWidth="1"/>
    <col min="10758" max="10758" width="6.75" style="14" customWidth="1"/>
    <col min="10759" max="10759" width="10.125" style="14" customWidth="1"/>
    <col min="10760" max="10760" width="24.75" style="14" customWidth="1"/>
    <col min="10761" max="10762" width="9" style="14"/>
    <col min="10763" max="10763" width="9.375" style="14" customWidth="1"/>
    <col min="10764" max="10764" width="22.625" style="14" customWidth="1"/>
    <col min="10765" max="11008" width="9" style="14"/>
    <col min="11009" max="11009" width="10.375" style="14" customWidth="1"/>
    <col min="11010" max="11010" width="16.75" style="14" customWidth="1"/>
    <col min="11011" max="11011" width="12.75" style="14" customWidth="1"/>
    <col min="11012" max="11012" width="8.875" style="14" customWidth="1"/>
    <col min="11013" max="11013" width="10" style="14" customWidth="1"/>
    <col min="11014" max="11014" width="6.75" style="14" customWidth="1"/>
    <col min="11015" max="11015" width="10.125" style="14" customWidth="1"/>
    <col min="11016" max="11016" width="24.75" style="14" customWidth="1"/>
    <col min="11017" max="11018" width="9" style="14"/>
    <col min="11019" max="11019" width="9.375" style="14" customWidth="1"/>
    <col min="11020" max="11020" width="22.625" style="14" customWidth="1"/>
    <col min="11021" max="11264" width="9" style="14"/>
    <col min="11265" max="11265" width="10.375" style="14" customWidth="1"/>
    <col min="11266" max="11266" width="16.75" style="14" customWidth="1"/>
    <col min="11267" max="11267" width="12.75" style="14" customWidth="1"/>
    <col min="11268" max="11268" width="8.875" style="14" customWidth="1"/>
    <col min="11269" max="11269" width="10" style="14" customWidth="1"/>
    <col min="11270" max="11270" width="6.75" style="14" customWidth="1"/>
    <col min="11271" max="11271" width="10.125" style="14" customWidth="1"/>
    <col min="11272" max="11272" width="24.75" style="14" customWidth="1"/>
    <col min="11273" max="11274" width="9" style="14"/>
    <col min="11275" max="11275" width="9.375" style="14" customWidth="1"/>
    <col min="11276" max="11276" width="22.625" style="14" customWidth="1"/>
    <col min="11277" max="11520" width="9" style="14"/>
    <col min="11521" max="11521" width="10.375" style="14" customWidth="1"/>
    <col min="11522" max="11522" width="16.75" style="14" customWidth="1"/>
    <col min="11523" max="11523" width="12.75" style="14" customWidth="1"/>
    <col min="11524" max="11524" width="8.875" style="14" customWidth="1"/>
    <col min="11525" max="11525" width="10" style="14" customWidth="1"/>
    <col min="11526" max="11526" width="6.75" style="14" customWidth="1"/>
    <col min="11527" max="11527" width="10.125" style="14" customWidth="1"/>
    <col min="11528" max="11528" width="24.75" style="14" customWidth="1"/>
    <col min="11529" max="11530" width="9" style="14"/>
    <col min="11531" max="11531" width="9.375" style="14" customWidth="1"/>
    <col min="11532" max="11532" width="22.625" style="14" customWidth="1"/>
    <col min="11533" max="11776" width="9" style="14"/>
    <col min="11777" max="11777" width="10.375" style="14" customWidth="1"/>
    <col min="11778" max="11778" width="16.75" style="14" customWidth="1"/>
    <col min="11779" max="11779" width="12.75" style="14" customWidth="1"/>
    <col min="11780" max="11780" width="8.875" style="14" customWidth="1"/>
    <col min="11781" max="11781" width="10" style="14" customWidth="1"/>
    <col min="11782" max="11782" width="6.75" style="14" customWidth="1"/>
    <col min="11783" max="11783" width="10.125" style="14" customWidth="1"/>
    <col min="11784" max="11784" width="24.75" style="14" customWidth="1"/>
    <col min="11785" max="11786" width="9" style="14"/>
    <col min="11787" max="11787" width="9.375" style="14" customWidth="1"/>
    <col min="11788" max="11788" width="22.625" style="14" customWidth="1"/>
    <col min="11789" max="12032" width="9" style="14"/>
    <col min="12033" max="12033" width="10.375" style="14" customWidth="1"/>
    <col min="12034" max="12034" width="16.75" style="14" customWidth="1"/>
    <col min="12035" max="12035" width="12.75" style="14" customWidth="1"/>
    <col min="12036" max="12036" width="8.875" style="14" customWidth="1"/>
    <col min="12037" max="12037" width="10" style="14" customWidth="1"/>
    <col min="12038" max="12038" width="6.75" style="14" customWidth="1"/>
    <col min="12039" max="12039" width="10.125" style="14" customWidth="1"/>
    <col min="12040" max="12040" width="24.75" style="14" customWidth="1"/>
    <col min="12041" max="12042" width="9" style="14"/>
    <col min="12043" max="12043" width="9.375" style="14" customWidth="1"/>
    <col min="12044" max="12044" width="22.625" style="14" customWidth="1"/>
    <col min="12045" max="12288" width="9" style="14"/>
    <col min="12289" max="12289" width="10.375" style="14" customWidth="1"/>
    <col min="12290" max="12290" width="16.75" style="14" customWidth="1"/>
    <col min="12291" max="12291" width="12.75" style="14" customWidth="1"/>
    <col min="12292" max="12292" width="8.875" style="14" customWidth="1"/>
    <col min="12293" max="12293" width="10" style="14" customWidth="1"/>
    <col min="12294" max="12294" width="6.75" style="14" customWidth="1"/>
    <col min="12295" max="12295" width="10.125" style="14" customWidth="1"/>
    <col min="12296" max="12296" width="24.75" style="14" customWidth="1"/>
    <col min="12297" max="12298" width="9" style="14"/>
    <col min="12299" max="12299" width="9.375" style="14" customWidth="1"/>
    <col min="12300" max="12300" width="22.625" style="14" customWidth="1"/>
    <col min="12301" max="12544" width="9" style="14"/>
    <col min="12545" max="12545" width="10.375" style="14" customWidth="1"/>
    <col min="12546" max="12546" width="16.75" style="14" customWidth="1"/>
    <col min="12547" max="12547" width="12.75" style="14" customWidth="1"/>
    <col min="12548" max="12548" width="8.875" style="14" customWidth="1"/>
    <col min="12549" max="12549" width="10" style="14" customWidth="1"/>
    <col min="12550" max="12550" width="6.75" style="14" customWidth="1"/>
    <col min="12551" max="12551" width="10.125" style="14" customWidth="1"/>
    <col min="12552" max="12552" width="24.75" style="14" customWidth="1"/>
    <col min="12553" max="12554" width="9" style="14"/>
    <col min="12555" max="12555" width="9.375" style="14" customWidth="1"/>
    <col min="12556" max="12556" width="22.625" style="14" customWidth="1"/>
    <col min="12557" max="12800" width="9" style="14"/>
    <col min="12801" max="12801" width="10.375" style="14" customWidth="1"/>
    <col min="12802" max="12802" width="16.75" style="14" customWidth="1"/>
    <col min="12803" max="12803" width="12.75" style="14" customWidth="1"/>
    <col min="12804" max="12804" width="8.875" style="14" customWidth="1"/>
    <col min="12805" max="12805" width="10" style="14" customWidth="1"/>
    <col min="12806" max="12806" width="6.75" style="14" customWidth="1"/>
    <col min="12807" max="12807" width="10.125" style="14" customWidth="1"/>
    <col min="12808" max="12808" width="24.75" style="14" customWidth="1"/>
    <col min="12809" max="12810" width="9" style="14"/>
    <col min="12811" max="12811" width="9.375" style="14" customWidth="1"/>
    <col min="12812" max="12812" width="22.625" style="14" customWidth="1"/>
    <col min="12813" max="13056" width="9" style="14"/>
    <col min="13057" max="13057" width="10.375" style="14" customWidth="1"/>
    <col min="13058" max="13058" width="16.75" style="14" customWidth="1"/>
    <col min="13059" max="13059" width="12.75" style="14" customWidth="1"/>
    <col min="13060" max="13060" width="8.875" style="14" customWidth="1"/>
    <col min="13061" max="13061" width="10" style="14" customWidth="1"/>
    <col min="13062" max="13062" width="6.75" style="14" customWidth="1"/>
    <col min="13063" max="13063" width="10.125" style="14" customWidth="1"/>
    <col min="13064" max="13064" width="24.75" style="14" customWidth="1"/>
    <col min="13065" max="13066" width="9" style="14"/>
    <col min="13067" max="13067" width="9.375" style="14" customWidth="1"/>
    <col min="13068" max="13068" width="22.625" style="14" customWidth="1"/>
    <col min="13069" max="13312" width="9" style="14"/>
    <col min="13313" max="13313" width="10.375" style="14" customWidth="1"/>
    <col min="13314" max="13314" width="16.75" style="14" customWidth="1"/>
    <col min="13315" max="13315" width="12.75" style="14" customWidth="1"/>
    <col min="13316" max="13316" width="8.875" style="14" customWidth="1"/>
    <col min="13317" max="13317" width="10" style="14" customWidth="1"/>
    <col min="13318" max="13318" width="6.75" style="14" customWidth="1"/>
    <col min="13319" max="13319" width="10.125" style="14" customWidth="1"/>
    <col min="13320" max="13320" width="24.75" style="14" customWidth="1"/>
    <col min="13321" max="13322" width="9" style="14"/>
    <col min="13323" max="13323" width="9.375" style="14" customWidth="1"/>
    <col min="13324" max="13324" width="22.625" style="14" customWidth="1"/>
    <col min="13325" max="13568" width="9" style="14"/>
    <col min="13569" max="13569" width="10.375" style="14" customWidth="1"/>
    <col min="13570" max="13570" width="16.75" style="14" customWidth="1"/>
    <col min="13571" max="13571" width="12.75" style="14" customWidth="1"/>
    <col min="13572" max="13572" width="8.875" style="14" customWidth="1"/>
    <col min="13573" max="13573" width="10" style="14" customWidth="1"/>
    <col min="13574" max="13574" width="6.75" style="14" customWidth="1"/>
    <col min="13575" max="13575" width="10.125" style="14" customWidth="1"/>
    <col min="13576" max="13576" width="24.75" style="14" customWidth="1"/>
    <col min="13577" max="13578" width="9" style="14"/>
    <col min="13579" max="13579" width="9.375" style="14" customWidth="1"/>
    <col min="13580" max="13580" width="22.625" style="14" customWidth="1"/>
    <col min="13581" max="13824" width="9" style="14"/>
    <col min="13825" max="13825" width="10.375" style="14" customWidth="1"/>
    <col min="13826" max="13826" width="16.75" style="14" customWidth="1"/>
    <col min="13827" max="13827" width="12.75" style="14" customWidth="1"/>
    <col min="13828" max="13828" width="8.875" style="14" customWidth="1"/>
    <col min="13829" max="13829" width="10" style="14" customWidth="1"/>
    <col min="13830" max="13830" width="6.75" style="14" customWidth="1"/>
    <col min="13831" max="13831" width="10.125" style="14" customWidth="1"/>
    <col min="13832" max="13832" width="24.75" style="14" customWidth="1"/>
    <col min="13833" max="13834" width="9" style="14"/>
    <col min="13835" max="13835" width="9.375" style="14" customWidth="1"/>
    <col min="13836" max="13836" width="22.625" style="14" customWidth="1"/>
    <col min="13837" max="14080" width="9" style="14"/>
    <col min="14081" max="14081" width="10.375" style="14" customWidth="1"/>
    <col min="14082" max="14082" width="16.75" style="14" customWidth="1"/>
    <col min="14083" max="14083" width="12.75" style="14" customWidth="1"/>
    <col min="14084" max="14084" width="8.875" style="14" customWidth="1"/>
    <col min="14085" max="14085" width="10" style="14" customWidth="1"/>
    <col min="14086" max="14086" width="6.75" style="14" customWidth="1"/>
    <col min="14087" max="14087" width="10.125" style="14" customWidth="1"/>
    <col min="14088" max="14088" width="24.75" style="14" customWidth="1"/>
    <col min="14089" max="14090" width="9" style="14"/>
    <col min="14091" max="14091" width="9.375" style="14" customWidth="1"/>
    <col min="14092" max="14092" width="22.625" style="14" customWidth="1"/>
    <col min="14093" max="14336" width="9" style="14"/>
    <col min="14337" max="14337" width="10.375" style="14" customWidth="1"/>
    <col min="14338" max="14338" width="16.75" style="14" customWidth="1"/>
    <col min="14339" max="14339" width="12.75" style="14" customWidth="1"/>
    <col min="14340" max="14340" width="8.875" style="14" customWidth="1"/>
    <col min="14341" max="14341" width="10" style="14" customWidth="1"/>
    <col min="14342" max="14342" width="6.75" style="14" customWidth="1"/>
    <col min="14343" max="14343" width="10.125" style="14" customWidth="1"/>
    <col min="14344" max="14344" width="24.75" style="14" customWidth="1"/>
    <col min="14345" max="14346" width="9" style="14"/>
    <col min="14347" max="14347" width="9.375" style="14" customWidth="1"/>
    <col min="14348" max="14348" width="22.625" style="14" customWidth="1"/>
    <col min="14349" max="14592" width="9" style="14"/>
    <col min="14593" max="14593" width="10.375" style="14" customWidth="1"/>
    <col min="14594" max="14594" width="16.75" style="14" customWidth="1"/>
    <col min="14595" max="14595" width="12.75" style="14" customWidth="1"/>
    <col min="14596" max="14596" width="8.875" style="14" customWidth="1"/>
    <col min="14597" max="14597" width="10" style="14" customWidth="1"/>
    <col min="14598" max="14598" width="6.75" style="14" customWidth="1"/>
    <col min="14599" max="14599" width="10.125" style="14" customWidth="1"/>
    <col min="14600" max="14600" width="24.75" style="14" customWidth="1"/>
    <col min="14601" max="14602" width="9" style="14"/>
    <col min="14603" max="14603" width="9.375" style="14" customWidth="1"/>
    <col min="14604" max="14604" width="22.625" style="14" customWidth="1"/>
    <col min="14605" max="14848" width="9" style="14"/>
    <col min="14849" max="14849" width="10.375" style="14" customWidth="1"/>
    <col min="14850" max="14850" width="16.75" style="14" customWidth="1"/>
    <col min="14851" max="14851" width="12.75" style="14" customWidth="1"/>
    <col min="14852" max="14852" width="8.875" style="14" customWidth="1"/>
    <col min="14853" max="14853" width="10" style="14" customWidth="1"/>
    <col min="14854" max="14854" width="6.75" style="14" customWidth="1"/>
    <col min="14855" max="14855" width="10.125" style="14" customWidth="1"/>
    <col min="14856" max="14856" width="24.75" style="14" customWidth="1"/>
    <col min="14857" max="14858" width="9" style="14"/>
    <col min="14859" max="14859" width="9.375" style="14" customWidth="1"/>
    <col min="14860" max="14860" width="22.625" style="14" customWidth="1"/>
    <col min="14861" max="15104" width="9" style="14"/>
    <col min="15105" max="15105" width="10.375" style="14" customWidth="1"/>
    <col min="15106" max="15106" width="16.75" style="14" customWidth="1"/>
    <col min="15107" max="15107" width="12.75" style="14" customWidth="1"/>
    <col min="15108" max="15108" width="8.875" style="14" customWidth="1"/>
    <col min="15109" max="15109" width="10" style="14" customWidth="1"/>
    <col min="15110" max="15110" width="6.75" style="14" customWidth="1"/>
    <col min="15111" max="15111" width="10.125" style="14" customWidth="1"/>
    <col min="15112" max="15112" width="24.75" style="14" customWidth="1"/>
    <col min="15113" max="15114" width="9" style="14"/>
    <col min="15115" max="15115" width="9.375" style="14" customWidth="1"/>
    <col min="15116" max="15116" width="22.625" style="14" customWidth="1"/>
    <col min="15117" max="15360" width="9" style="14"/>
    <col min="15361" max="15361" width="10.375" style="14" customWidth="1"/>
    <col min="15362" max="15362" width="16.75" style="14" customWidth="1"/>
    <col min="15363" max="15363" width="12.75" style="14" customWidth="1"/>
    <col min="15364" max="15364" width="8.875" style="14" customWidth="1"/>
    <col min="15365" max="15365" width="10" style="14" customWidth="1"/>
    <col min="15366" max="15366" width="6.75" style="14" customWidth="1"/>
    <col min="15367" max="15367" width="10.125" style="14" customWidth="1"/>
    <col min="15368" max="15368" width="24.75" style="14" customWidth="1"/>
    <col min="15369" max="15370" width="9" style="14"/>
    <col min="15371" max="15371" width="9.375" style="14" customWidth="1"/>
    <col min="15372" max="15372" width="22.625" style="14" customWidth="1"/>
    <col min="15373" max="15616" width="9" style="14"/>
    <col min="15617" max="15617" width="10.375" style="14" customWidth="1"/>
    <col min="15618" max="15618" width="16.75" style="14" customWidth="1"/>
    <col min="15619" max="15619" width="12.75" style="14" customWidth="1"/>
    <col min="15620" max="15620" width="8.875" style="14" customWidth="1"/>
    <col min="15621" max="15621" width="10" style="14" customWidth="1"/>
    <col min="15622" max="15622" width="6.75" style="14" customWidth="1"/>
    <col min="15623" max="15623" width="10.125" style="14" customWidth="1"/>
    <col min="15624" max="15624" width="24.75" style="14" customWidth="1"/>
    <col min="15625" max="15626" width="9" style="14"/>
    <col min="15627" max="15627" width="9.375" style="14" customWidth="1"/>
    <col min="15628" max="15628" width="22.625" style="14" customWidth="1"/>
    <col min="15629" max="15872" width="9" style="14"/>
    <col min="15873" max="15873" width="10.375" style="14" customWidth="1"/>
    <col min="15874" max="15874" width="16.75" style="14" customWidth="1"/>
    <col min="15875" max="15875" width="12.75" style="14" customWidth="1"/>
    <col min="15876" max="15876" width="8.875" style="14" customWidth="1"/>
    <col min="15877" max="15877" width="10" style="14" customWidth="1"/>
    <col min="15878" max="15878" width="6.75" style="14" customWidth="1"/>
    <col min="15879" max="15879" width="10.125" style="14" customWidth="1"/>
    <col min="15880" max="15880" width="24.75" style="14" customWidth="1"/>
    <col min="15881" max="15882" width="9" style="14"/>
    <col min="15883" max="15883" width="9.375" style="14" customWidth="1"/>
    <col min="15884" max="15884" width="22.625" style="14" customWidth="1"/>
    <col min="15885" max="16128" width="9" style="14"/>
    <col min="16129" max="16129" width="10.375" style="14" customWidth="1"/>
    <col min="16130" max="16130" width="16.75" style="14" customWidth="1"/>
    <col min="16131" max="16131" width="12.75" style="14" customWidth="1"/>
    <col min="16132" max="16132" width="8.875" style="14" customWidth="1"/>
    <col min="16133" max="16133" width="10" style="14" customWidth="1"/>
    <col min="16134" max="16134" width="6.75" style="14" customWidth="1"/>
    <col min="16135" max="16135" width="10.125" style="14" customWidth="1"/>
    <col min="16136" max="16136" width="24.75" style="14" customWidth="1"/>
    <col min="16137" max="16138" width="9" style="14"/>
    <col min="16139" max="16139" width="9.375" style="14" customWidth="1"/>
    <col min="16140" max="16140" width="22.625" style="14" customWidth="1"/>
    <col min="16141" max="16384" width="9" style="14"/>
  </cols>
  <sheetData>
    <row r="1" spans="1:12">
      <c r="A1" s="32" t="s">
        <v>72</v>
      </c>
      <c r="B1" s="33" t="s">
        <v>51</v>
      </c>
      <c r="C1" s="32" t="s">
        <v>52</v>
      </c>
      <c r="D1" s="32" t="s">
        <v>45</v>
      </c>
      <c r="E1" s="32" t="s">
        <v>46</v>
      </c>
      <c r="F1" s="33" t="s">
        <v>47</v>
      </c>
      <c r="G1" s="33" t="s">
        <v>48</v>
      </c>
      <c r="H1" s="34" t="s">
        <v>57</v>
      </c>
      <c r="J1" s="32"/>
      <c r="K1" s="33"/>
      <c r="L1" s="32"/>
    </row>
    <row r="2" spans="1:12" ht="14.25">
      <c r="A2" s="35" t="s">
        <v>61</v>
      </c>
      <c r="B2" s="36">
        <v>1</v>
      </c>
      <c r="C2" s="37">
        <f>AVERAGE($B$2:$B$12)</f>
        <v>0.87209090909090914</v>
      </c>
      <c r="D2" s="37">
        <v>1</v>
      </c>
      <c r="E2" s="37">
        <v>0.8</v>
      </c>
      <c r="G2" s="14">
        <f t="shared" ref="G2:G12" si="0">AVERAGE($F$3:$F$11)</f>
        <v>9.4888888888888911E-2</v>
      </c>
      <c r="H2" s="38">
        <v>0.9</v>
      </c>
      <c r="J2" s="39"/>
      <c r="L2" s="37"/>
    </row>
    <row r="3" spans="1:12" ht="14.25">
      <c r="A3" s="35" t="s">
        <v>62</v>
      </c>
      <c r="B3" s="36">
        <v>0.83299999999999996</v>
      </c>
      <c r="C3" s="37">
        <f t="shared" ref="C3:C12" si="1">AVERAGE($B$2:$B$12)</f>
        <v>0.87209090909090914</v>
      </c>
      <c r="D3" s="37">
        <v>1</v>
      </c>
      <c r="E3" s="37">
        <v>0.8</v>
      </c>
      <c r="F3" s="14">
        <f t="shared" ref="F3:F11" si="2">ABS(B3-B2)</f>
        <v>0.16700000000000004</v>
      </c>
      <c r="G3" s="14">
        <f t="shared" si="0"/>
        <v>9.4888888888888911E-2</v>
      </c>
      <c r="H3" s="38">
        <v>0.9</v>
      </c>
      <c r="J3" s="39"/>
      <c r="L3" s="37"/>
    </row>
    <row r="4" spans="1:12" ht="14.25">
      <c r="A4" s="35" t="s">
        <v>63</v>
      </c>
      <c r="B4" s="36">
        <v>0.86</v>
      </c>
      <c r="C4" s="37">
        <f t="shared" si="1"/>
        <v>0.87209090909090914</v>
      </c>
      <c r="D4" s="37">
        <v>1</v>
      </c>
      <c r="E4" s="37">
        <v>0.8</v>
      </c>
      <c r="F4" s="14">
        <f t="shared" si="2"/>
        <v>2.7000000000000024E-2</v>
      </c>
      <c r="G4" s="14">
        <f t="shared" si="0"/>
        <v>9.4888888888888911E-2</v>
      </c>
      <c r="H4" s="38">
        <v>0.9</v>
      </c>
      <c r="J4" s="39"/>
      <c r="L4" s="37"/>
    </row>
    <row r="5" spans="1:12" ht="14.25">
      <c r="A5" s="35" t="s">
        <v>64</v>
      </c>
      <c r="B5" s="36">
        <v>0.92</v>
      </c>
      <c r="C5" s="37">
        <f t="shared" si="1"/>
        <v>0.87209090909090914</v>
      </c>
      <c r="D5" s="37">
        <v>1</v>
      </c>
      <c r="E5" s="37">
        <v>0.8</v>
      </c>
      <c r="F5" s="14">
        <f t="shared" si="2"/>
        <v>6.0000000000000053E-2</v>
      </c>
      <c r="G5" s="14">
        <f t="shared" si="0"/>
        <v>9.4888888888888911E-2</v>
      </c>
      <c r="H5" s="38">
        <v>0.9</v>
      </c>
      <c r="J5" s="39"/>
      <c r="L5" s="37"/>
    </row>
    <row r="6" spans="1:12" ht="14.25">
      <c r="A6" s="35" t="s">
        <v>65</v>
      </c>
      <c r="B6" s="36">
        <v>0.97</v>
      </c>
      <c r="C6" s="37">
        <f t="shared" si="1"/>
        <v>0.87209090909090914</v>
      </c>
      <c r="D6" s="37">
        <v>1</v>
      </c>
      <c r="E6" s="37">
        <v>0.8</v>
      </c>
      <c r="F6" s="14">
        <f t="shared" si="2"/>
        <v>4.9999999999999933E-2</v>
      </c>
      <c r="G6" s="14">
        <f t="shared" si="0"/>
        <v>9.4888888888888911E-2</v>
      </c>
      <c r="H6" s="38">
        <v>0.9</v>
      </c>
      <c r="J6" s="39"/>
      <c r="L6" s="37"/>
    </row>
    <row r="7" spans="1:12" ht="14.25">
      <c r="A7" s="35" t="s">
        <v>66</v>
      </c>
      <c r="B7" s="36">
        <v>0.72</v>
      </c>
      <c r="C7" s="37">
        <f t="shared" si="1"/>
        <v>0.87209090909090914</v>
      </c>
      <c r="D7" s="37">
        <v>1</v>
      </c>
      <c r="E7" s="37">
        <v>0.8</v>
      </c>
      <c r="F7" s="14">
        <f t="shared" si="2"/>
        <v>0.25</v>
      </c>
      <c r="G7" s="14">
        <f t="shared" si="0"/>
        <v>9.4888888888888911E-2</v>
      </c>
      <c r="H7" s="38">
        <v>0.9</v>
      </c>
      <c r="J7" s="39"/>
      <c r="L7" s="37"/>
    </row>
    <row r="8" spans="1:12" ht="14.25">
      <c r="A8" s="35" t="s">
        <v>67</v>
      </c>
      <c r="B8" s="36">
        <v>0.9</v>
      </c>
      <c r="C8" s="37">
        <f t="shared" si="1"/>
        <v>0.87209090909090914</v>
      </c>
      <c r="D8" s="37">
        <v>1</v>
      </c>
      <c r="E8" s="37">
        <v>0.8</v>
      </c>
      <c r="F8" s="14">
        <f t="shared" si="2"/>
        <v>0.18000000000000005</v>
      </c>
      <c r="G8" s="14">
        <f t="shared" si="0"/>
        <v>9.4888888888888911E-2</v>
      </c>
      <c r="H8" s="38">
        <v>0.9</v>
      </c>
      <c r="J8" s="39"/>
      <c r="L8" s="37"/>
    </row>
    <row r="9" spans="1:12" ht="14.25">
      <c r="A9" s="35" t="s">
        <v>68</v>
      </c>
      <c r="B9" s="36">
        <v>0.84</v>
      </c>
      <c r="C9" s="37">
        <f t="shared" si="1"/>
        <v>0.87209090909090914</v>
      </c>
      <c r="D9" s="37">
        <v>1</v>
      </c>
      <c r="E9" s="37">
        <v>0.8</v>
      </c>
      <c r="F9" s="14">
        <f t="shared" si="2"/>
        <v>6.0000000000000053E-2</v>
      </c>
      <c r="G9" s="14">
        <f t="shared" si="0"/>
        <v>9.4888888888888911E-2</v>
      </c>
      <c r="H9" s="38">
        <v>0.9</v>
      </c>
      <c r="J9" s="39"/>
    </row>
    <row r="10" spans="1:12" ht="14.25">
      <c r="A10" s="35" t="s">
        <v>69</v>
      </c>
      <c r="B10" s="36">
        <v>0.87</v>
      </c>
      <c r="C10" s="37">
        <f t="shared" si="1"/>
        <v>0.87209090909090914</v>
      </c>
      <c r="D10" s="37">
        <v>1</v>
      </c>
      <c r="E10" s="37">
        <v>0.8</v>
      </c>
      <c r="F10" s="14">
        <f t="shared" si="2"/>
        <v>3.0000000000000027E-2</v>
      </c>
      <c r="G10" s="14">
        <f t="shared" si="0"/>
        <v>9.4888888888888911E-2</v>
      </c>
      <c r="H10" s="38">
        <v>0.9</v>
      </c>
      <c r="J10" s="39"/>
    </row>
    <row r="11" spans="1:12" ht="14.25">
      <c r="A11" s="35" t="s">
        <v>70</v>
      </c>
      <c r="B11" s="36">
        <v>0.84</v>
      </c>
      <c r="C11" s="37">
        <f t="shared" si="1"/>
        <v>0.87209090909090914</v>
      </c>
      <c r="D11" s="37">
        <v>1</v>
      </c>
      <c r="E11" s="37">
        <v>0.8</v>
      </c>
      <c r="F11" s="14">
        <f t="shared" si="2"/>
        <v>3.0000000000000027E-2</v>
      </c>
      <c r="G11" s="14">
        <f t="shared" si="0"/>
        <v>9.4888888888888911E-2</v>
      </c>
      <c r="H11" s="38">
        <v>0.9</v>
      </c>
      <c r="J11" s="39"/>
    </row>
    <row r="12" spans="1:12" ht="14.25">
      <c r="A12" s="35" t="s">
        <v>71</v>
      </c>
      <c r="B12" s="36">
        <v>0.84</v>
      </c>
      <c r="C12" s="37">
        <f t="shared" si="1"/>
        <v>0.87209090909090914</v>
      </c>
      <c r="D12" s="37">
        <v>1</v>
      </c>
      <c r="E12" s="37">
        <v>0.8</v>
      </c>
      <c r="F12" s="14">
        <f t="shared" ref="F12" si="3">ABS(B12-B11)</f>
        <v>0</v>
      </c>
      <c r="G12" s="14">
        <f t="shared" si="0"/>
        <v>9.4888888888888911E-2</v>
      </c>
      <c r="H12" s="38">
        <v>0.9</v>
      </c>
    </row>
    <row r="15" spans="1:12" ht="15.75">
      <c r="K15" s="40"/>
    </row>
    <row r="21" spans="11:16">
      <c r="K21" s="41" t="s">
        <v>49</v>
      </c>
    </row>
    <row r="22" spans="11:16">
      <c r="K22" s="44" t="s">
        <v>53</v>
      </c>
      <c r="L22" s="44"/>
      <c r="M22" s="44"/>
      <c r="N22" s="44"/>
      <c r="O22" s="44"/>
      <c r="P22" s="44"/>
    </row>
    <row r="23" spans="11:16">
      <c r="K23" s="44" t="s">
        <v>50</v>
      </c>
      <c r="L23" s="45"/>
      <c r="M23" s="45"/>
      <c r="N23" s="45"/>
      <c r="O23" s="45"/>
      <c r="P23" s="45"/>
    </row>
    <row r="24" spans="11:16">
      <c r="K24" s="44" t="s">
        <v>54</v>
      </c>
      <c r="L24" s="45"/>
      <c r="M24" s="45"/>
      <c r="N24" s="45"/>
      <c r="O24" s="45"/>
      <c r="P24" s="45"/>
    </row>
    <row r="25" spans="11:16">
      <c r="K25" s="44" t="s">
        <v>55</v>
      </c>
      <c r="L25" s="44"/>
      <c r="M25" s="44"/>
      <c r="N25" s="44"/>
      <c r="O25" s="44"/>
      <c r="P25" s="44"/>
    </row>
    <row r="26" spans="11:16">
      <c r="K26" s="45" t="s">
        <v>56</v>
      </c>
      <c r="L26" s="45"/>
      <c r="M26" s="45"/>
      <c r="N26" s="45"/>
      <c r="O26" s="45"/>
      <c r="P26" s="45"/>
    </row>
    <row r="27" spans="11:16">
      <c r="K27" s="44"/>
      <c r="L27" s="45"/>
      <c r="M27" s="45"/>
      <c r="N27" s="45"/>
      <c r="O27" s="45"/>
      <c r="P27" s="45"/>
    </row>
  </sheetData>
  <mergeCells count="6">
    <mergeCell ref="K27:P27"/>
    <mergeCell ref="K22:P22"/>
    <mergeCell ref="K23:P23"/>
    <mergeCell ref="K24:P24"/>
    <mergeCell ref="K25:P25"/>
    <mergeCell ref="K26:P2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sqref="A1:A2"/>
    </sheetView>
  </sheetViews>
  <sheetFormatPr defaultRowHeight="16.5"/>
  <cols>
    <col min="1" max="1" width="12.875" style="4" customWidth="1"/>
    <col min="2" max="6" width="18.625" style="4" customWidth="1"/>
    <col min="7" max="7" width="24.875" style="4" customWidth="1"/>
    <col min="8" max="114" width="18.625" style="4" customWidth="1"/>
    <col min="115" max="16384" width="9" style="4"/>
  </cols>
  <sheetData>
    <row r="1" spans="1:256" s="8" customFormat="1" ht="21" customHeight="1">
      <c r="A1" s="55" t="s">
        <v>8</v>
      </c>
      <c r="B1" s="51" t="s">
        <v>59</v>
      </c>
      <c r="C1" s="52"/>
      <c r="D1" s="10">
        <v>42453</v>
      </c>
      <c r="E1" s="10">
        <v>42454</v>
      </c>
      <c r="F1" s="10">
        <v>42455</v>
      </c>
      <c r="G1" s="10">
        <v>42456</v>
      </c>
      <c r="H1" s="10">
        <v>42457</v>
      </c>
      <c r="I1" s="10">
        <v>42458</v>
      </c>
      <c r="J1" s="10">
        <v>42459</v>
      </c>
      <c r="K1" s="10">
        <v>42460</v>
      </c>
      <c r="L1" s="10">
        <v>42461</v>
      </c>
      <c r="M1" s="10">
        <v>42462</v>
      </c>
      <c r="N1" s="10">
        <v>42463</v>
      </c>
      <c r="O1" s="10">
        <v>42464</v>
      </c>
      <c r="P1" s="10">
        <v>42465</v>
      </c>
      <c r="Q1" s="10">
        <v>42466</v>
      </c>
      <c r="R1" s="10">
        <v>42467</v>
      </c>
      <c r="S1" s="10">
        <v>42468</v>
      </c>
      <c r="T1" s="10">
        <v>42469</v>
      </c>
      <c r="U1" s="10">
        <v>42470</v>
      </c>
      <c r="V1" s="10">
        <v>42471</v>
      </c>
      <c r="W1" s="10">
        <v>42472</v>
      </c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8" customFormat="1" ht="21" customHeight="1">
      <c r="A2" s="56"/>
      <c r="B2" s="53"/>
      <c r="C2" s="54"/>
      <c r="D2" s="10" t="s">
        <v>17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10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10</v>
      </c>
      <c r="Y2" s="10" t="s">
        <v>11</v>
      </c>
      <c r="Z2" s="10" t="s">
        <v>12</v>
      </c>
      <c r="AA2" s="10" t="s">
        <v>13</v>
      </c>
      <c r="AB2" s="10" t="s">
        <v>14</v>
      </c>
      <c r="AC2" s="10" t="s">
        <v>15</v>
      </c>
      <c r="AD2" s="10" t="s">
        <v>16</v>
      </c>
      <c r="AE2" s="10" t="s">
        <v>10</v>
      </c>
      <c r="AF2" s="10" t="s">
        <v>11</v>
      </c>
      <c r="AG2" s="10" t="s">
        <v>12</v>
      </c>
      <c r="AH2" s="10" t="s">
        <v>13</v>
      </c>
      <c r="AI2" s="10" t="s">
        <v>14</v>
      </c>
      <c r="AJ2" s="10" t="s">
        <v>15</v>
      </c>
      <c r="AK2" s="10" t="s">
        <v>16</v>
      </c>
      <c r="AL2" s="10" t="s">
        <v>10</v>
      </c>
      <c r="AM2" s="10" t="s">
        <v>11</v>
      </c>
      <c r="AN2" s="10" t="s">
        <v>12</v>
      </c>
      <c r="AO2" s="10" t="s">
        <v>13</v>
      </c>
      <c r="AP2" s="10" t="s">
        <v>14</v>
      </c>
      <c r="AQ2" s="10" t="s">
        <v>15</v>
      </c>
      <c r="AR2" s="10" t="s">
        <v>16</v>
      </c>
      <c r="AS2" s="10" t="s">
        <v>10</v>
      </c>
      <c r="AT2" s="10" t="s">
        <v>11</v>
      </c>
      <c r="AU2" s="10" t="s">
        <v>12</v>
      </c>
      <c r="AV2" s="10" t="s">
        <v>13</v>
      </c>
      <c r="AW2" s="10" t="s">
        <v>14</v>
      </c>
      <c r="AX2" s="10" t="s">
        <v>15</v>
      </c>
      <c r="AY2" s="10" t="s">
        <v>16</v>
      </c>
      <c r="AZ2" s="10" t="s">
        <v>10</v>
      </c>
      <c r="BA2" s="10" t="s">
        <v>11</v>
      </c>
      <c r="BB2" s="10" t="s">
        <v>12</v>
      </c>
      <c r="BC2" s="10" t="s">
        <v>13</v>
      </c>
      <c r="BD2" s="10" t="s">
        <v>14</v>
      </c>
      <c r="BE2" s="10" t="s">
        <v>15</v>
      </c>
      <c r="BF2" s="10" t="s">
        <v>16</v>
      </c>
      <c r="BG2" s="10" t="s">
        <v>10</v>
      </c>
      <c r="BH2" s="10" t="s">
        <v>11</v>
      </c>
      <c r="BI2" s="10" t="s">
        <v>12</v>
      </c>
      <c r="BJ2" s="10" t="s">
        <v>13</v>
      </c>
      <c r="BK2" s="10" t="s">
        <v>14</v>
      </c>
      <c r="BL2" s="10" t="s">
        <v>15</v>
      </c>
      <c r="BM2" s="10" t="s">
        <v>16</v>
      </c>
      <c r="BN2" s="10" t="s">
        <v>10</v>
      </c>
      <c r="BO2" s="10" t="s">
        <v>11</v>
      </c>
      <c r="BP2" s="10" t="s">
        <v>12</v>
      </c>
      <c r="BQ2" s="10" t="s">
        <v>13</v>
      </c>
      <c r="BR2" s="10" t="s">
        <v>14</v>
      </c>
      <c r="BS2" s="10" t="s">
        <v>15</v>
      </c>
      <c r="BT2" s="10" t="s">
        <v>16</v>
      </c>
      <c r="BU2" s="10" t="s">
        <v>10</v>
      </c>
      <c r="BV2" s="10" t="s">
        <v>11</v>
      </c>
      <c r="BW2" s="10" t="s">
        <v>12</v>
      </c>
      <c r="BX2" s="10" t="s">
        <v>13</v>
      </c>
      <c r="BY2" s="10" t="s">
        <v>14</v>
      </c>
      <c r="BZ2" s="10" t="s">
        <v>15</v>
      </c>
      <c r="CA2" s="10" t="s">
        <v>16</v>
      </c>
      <c r="CB2" s="10" t="s">
        <v>10</v>
      </c>
      <c r="CC2" s="10" t="s">
        <v>11</v>
      </c>
      <c r="CD2" s="10" t="s">
        <v>12</v>
      </c>
      <c r="CE2" s="10" t="s">
        <v>13</v>
      </c>
      <c r="CF2" s="10" t="s">
        <v>14</v>
      </c>
      <c r="CG2" s="10" t="s">
        <v>15</v>
      </c>
      <c r="CH2" s="10" t="s">
        <v>16</v>
      </c>
      <c r="CI2" s="10" t="s">
        <v>10</v>
      </c>
      <c r="CJ2" s="10" t="s">
        <v>11</v>
      </c>
      <c r="CK2" s="10" t="s">
        <v>12</v>
      </c>
      <c r="CL2" s="10" t="s">
        <v>13</v>
      </c>
      <c r="CM2" s="10" t="s">
        <v>14</v>
      </c>
      <c r="CN2" s="10" t="s">
        <v>15</v>
      </c>
      <c r="CO2" s="10" t="s">
        <v>16</v>
      </c>
      <c r="CP2" s="10" t="s">
        <v>10</v>
      </c>
      <c r="CQ2" s="10" t="s">
        <v>11</v>
      </c>
      <c r="CR2" s="10" t="s">
        <v>12</v>
      </c>
      <c r="CS2" s="10" t="s">
        <v>13</v>
      </c>
      <c r="CT2" s="10" t="s">
        <v>14</v>
      </c>
      <c r="CU2" s="10" t="s">
        <v>15</v>
      </c>
      <c r="CV2" s="10" t="s">
        <v>16</v>
      </c>
      <c r="CW2" s="10" t="s">
        <v>10</v>
      </c>
      <c r="CX2" s="10" t="s">
        <v>11</v>
      </c>
      <c r="CY2" s="10" t="s">
        <v>12</v>
      </c>
      <c r="CZ2" s="10" t="s">
        <v>13</v>
      </c>
      <c r="DA2" s="10" t="s">
        <v>14</v>
      </c>
      <c r="DB2" s="10" t="s">
        <v>15</v>
      </c>
      <c r="DC2" s="10" t="s">
        <v>16</v>
      </c>
      <c r="DD2" s="10" t="s">
        <v>10</v>
      </c>
      <c r="DE2" s="10" t="s">
        <v>11</v>
      </c>
      <c r="DF2" s="10" t="s">
        <v>12</v>
      </c>
      <c r="DG2" s="10" t="s">
        <v>13</v>
      </c>
      <c r="DH2" s="10" t="s">
        <v>14</v>
      </c>
      <c r="DI2" s="10" t="s">
        <v>15</v>
      </c>
      <c r="DJ2" s="10" t="s">
        <v>16</v>
      </c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 ht="18.75" customHeight="1">
      <c r="A3" s="59" t="s">
        <v>3</v>
      </c>
      <c r="B3" s="57" t="s">
        <v>2</v>
      </c>
      <c r="C3" s="58"/>
      <c r="D3" s="9" t="str">
        <f>IF(D7=D8,"Y","N")</f>
        <v>N</v>
      </c>
      <c r="E3" s="9" t="str">
        <f t="shared" ref="E3:BP3" si="0">IF(E7=E8,"Y","N")</f>
        <v>N</v>
      </c>
      <c r="F3" s="9" t="str">
        <f t="shared" si="0"/>
        <v>N</v>
      </c>
      <c r="G3" s="9" t="str">
        <f t="shared" si="0"/>
        <v>N</v>
      </c>
      <c r="H3" s="9" t="str">
        <f t="shared" si="0"/>
        <v>Y</v>
      </c>
      <c r="I3" s="9" t="str">
        <f t="shared" si="0"/>
        <v>Y</v>
      </c>
      <c r="J3" s="9" t="str">
        <f t="shared" si="0"/>
        <v>Y</v>
      </c>
      <c r="K3" s="9" t="str">
        <f t="shared" si="0"/>
        <v>Y</v>
      </c>
      <c r="L3" s="9" t="str">
        <f t="shared" si="0"/>
        <v>Y</v>
      </c>
      <c r="M3" s="9" t="str">
        <f t="shared" si="0"/>
        <v>Y</v>
      </c>
      <c r="N3" s="9" t="str">
        <f t="shared" si="0"/>
        <v>Y</v>
      </c>
      <c r="O3" s="9" t="str">
        <f t="shared" si="0"/>
        <v>Y</v>
      </c>
      <c r="P3" s="9" t="str">
        <f t="shared" si="0"/>
        <v>Y</v>
      </c>
      <c r="Q3" s="9" t="str">
        <f t="shared" si="0"/>
        <v>Y</v>
      </c>
      <c r="R3" s="9" t="str">
        <f t="shared" si="0"/>
        <v>Y</v>
      </c>
      <c r="S3" s="9" t="str">
        <f t="shared" si="0"/>
        <v>Y</v>
      </c>
      <c r="T3" s="9" t="str">
        <f t="shared" si="0"/>
        <v>Y</v>
      </c>
      <c r="U3" s="9" t="str">
        <f t="shared" si="0"/>
        <v>Y</v>
      </c>
      <c r="V3" s="9" t="str">
        <f t="shared" si="0"/>
        <v>Y</v>
      </c>
      <c r="W3" s="9" t="str">
        <f t="shared" si="0"/>
        <v>Y</v>
      </c>
      <c r="X3" s="9" t="str">
        <f t="shared" si="0"/>
        <v>Y</v>
      </c>
      <c r="Y3" s="9" t="str">
        <f t="shared" si="0"/>
        <v>Y</v>
      </c>
      <c r="Z3" s="9" t="str">
        <f t="shared" si="0"/>
        <v>Y</v>
      </c>
      <c r="AA3" s="9" t="str">
        <f t="shared" si="0"/>
        <v>Y</v>
      </c>
      <c r="AB3" s="9" t="str">
        <f t="shared" si="0"/>
        <v>Y</v>
      </c>
      <c r="AC3" s="9" t="str">
        <f t="shared" si="0"/>
        <v>Y</v>
      </c>
      <c r="AD3" s="9" t="str">
        <f t="shared" si="0"/>
        <v>Y</v>
      </c>
      <c r="AE3" s="9" t="str">
        <f t="shared" si="0"/>
        <v>Y</v>
      </c>
      <c r="AF3" s="9" t="str">
        <f t="shared" si="0"/>
        <v>Y</v>
      </c>
      <c r="AG3" s="9" t="str">
        <f t="shared" si="0"/>
        <v>Y</v>
      </c>
      <c r="AH3" s="9" t="str">
        <f t="shared" si="0"/>
        <v>Y</v>
      </c>
      <c r="AI3" s="9" t="str">
        <f t="shared" si="0"/>
        <v>Y</v>
      </c>
      <c r="AJ3" s="9" t="str">
        <f t="shared" si="0"/>
        <v>Y</v>
      </c>
      <c r="AK3" s="9" t="str">
        <f t="shared" si="0"/>
        <v>Y</v>
      </c>
      <c r="AL3" s="9" t="str">
        <f t="shared" si="0"/>
        <v>Y</v>
      </c>
      <c r="AM3" s="9" t="str">
        <f t="shared" si="0"/>
        <v>Y</v>
      </c>
      <c r="AN3" s="9" t="str">
        <f>IF(AN7=AN8,"Y","N")</f>
        <v>Y</v>
      </c>
      <c r="AO3" s="9" t="str">
        <f t="shared" si="0"/>
        <v>Y</v>
      </c>
      <c r="AP3" s="9" t="str">
        <f t="shared" si="0"/>
        <v>Y</v>
      </c>
      <c r="AQ3" s="9" t="str">
        <f t="shared" si="0"/>
        <v>Y</v>
      </c>
      <c r="AR3" s="9" t="str">
        <f t="shared" si="0"/>
        <v>Y</v>
      </c>
      <c r="AS3" s="9" t="str">
        <f t="shared" si="0"/>
        <v>Y</v>
      </c>
      <c r="AT3" s="9" t="str">
        <f t="shared" si="0"/>
        <v>Y</v>
      </c>
      <c r="AU3" s="9" t="str">
        <f t="shared" si="0"/>
        <v>Y</v>
      </c>
      <c r="AV3" s="9" t="str">
        <f t="shared" si="0"/>
        <v>Y</v>
      </c>
      <c r="AW3" s="9" t="str">
        <f t="shared" si="0"/>
        <v>Y</v>
      </c>
      <c r="AX3" s="9" t="str">
        <f t="shared" si="0"/>
        <v>Y</v>
      </c>
      <c r="AY3" s="9" t="str">
        <f t="shared" si="0"/>
        <v>Y</v>
      </c>
      <c r="AZ3" s="9" t="str">
        <f t="shared" si="0"/>
        <v>Y</v>
      </c>
      <c r="BA3" s="9" t="str">
        <f t="shared" si="0"/>
        <v>Y</v>
      </c>
      <c r="BB3" s="9" t="str">
        <f t="shared" si="0"/>
        <v>Y</v>
      </c>
      <c r="BC3" s="9" t="str">
        <f t="shared" si="0"/>
        <v>Y</v>
      </c>
      <c r="BD3" s="9" t="str">
        <f t="shared" si="0"/>
        <v>Y</v>
      </c>
      <c r="BE3" s="9" t="str">
        <f t="shared" si="0"/>
        <v>Y</v>
      </c>
      <c r="BF3" s="9" t="str">
        <f t="shared" si="0"/>
        <v>Y</v>
      </c>
      <c r="BG3" s="9" t="str">
        <f t="shared" si="0"/>
        <v>Y</v>
      </c>
      <c r="BH3" s="9" t="str">
        <f t="shared" si="0"/>
        <v>Y</v>
      </c>
      <c r="BI3" s="9" t="str">
        <f t="shared" si="0"/>
        <v>Y</v>
      </c>
      <c r="BJ3" s="9" t="str">
        <f t="shared" si="0"/>
        <v>Y</v>
      </c>
      <c r="BK3" s="9" t="str">
        <f t="shared" si="0"/>
        <v>Y</v>
      </c>
      <c r="BL3" s="9" t="str">
        <f t="shared" si="0"/>
        <v>Y</v>
      </c>
      <c r="BM3" s="9" t="str">
        <f t="shared" si="0"/>
        <v>Y</v>
      </c>
      <c r="BN3" s="9" t="str">
        <f t="shared" si="0"/>
        <v>Y</v>
      </c>
      <c r="BO3" s="9" t="str">
        <f t="shared" si="0"/>
        <v>Y</v>
      </c>
      <c r="BP3" s="9" t="str">
        <f t="shared" si="0"/>
        <v>Y</v>
      </c>
      <c r="BQ3" s="9" t="str">
        <f t="shared" ref="BQ3:CQ3" si="1">IF(BQ7=BQ8,"Y","N")</f>
        <v>Y</v>
      </c>
      <c r="BR3" s="9" t="str">
        <f t="shared" si="1"/>
        <v>Y</v>
      </c>
      <c r="BS3" s="9" t="str">
        <f t="shared" si="1"/>
        <v>Y</v>
      </c>
      <c r="BT3" s="9" t="str">
        <f t="shared" si="1"/>
        <v>Y</v>
      </c>
      <c r="BU3" s="9" t="str">
        <f t="shared" si="1"/>
        <v>Y</v>
      </c>
      <c r="BV3" s="9" t="str">
        <f t="shared" si="1"/>
        <v>Y</v>
      </c>
      <c r="BW3" s="9" t="str">
        <f t="shared" si="1"/>
        <v>Y</v>
      </c>
      <c r="BX3" s="9" t="str">
        <f t="shared" si="1"/>
        <v>Y</v>
      </c>
      <c r="BY3" s="9" t="str">
        <f t="shared" si="1"/>
        <v>Y</v>
      </c>
      <c r="BZ3" s="9" t="str">
        <f t="shared" si="1"/>
        <v>Y</v>
      </c>
      <c r="CA3" s="9" t="str">
        <f t="shared" si="1"/>
        <v>Y</v>
      </c>
      <c r="CB3" s="9" t="str">
        <f t="shared" si="1"/>
        <v>Y</v>
      </c>
      <c r="CC3" s="9" t="str">
        <f t="shared" si="1"/>
        <v>Y</v>
      </c>
      <c r="CD3" s="9" t="str">
        <f t="shared" si="1"/>
        <v>Y</v>
      </c>
      <c r="CE3" s="9" t="str">
        <f t="shared" si="1"/>
        <v>Y</v>
      </c>
      <c r="CF3" s="9" t="str">
        <f t="shared" si="1"/>
        <v>Y</v>
      </c>
      <c r="CG3" s="9" t="str">
        <f t="shared" si="1"/>
        <v>Y</v>
      </c>
      <c r="CH3" s="9" t="str">
        <f t="shared" si="1"/>
        <v>Y</v>
      </c>
      <c r="CI3" s="9" t="str">
        <f t="shared" si="1"/>
        <v>Y</v>
      </c>
      <c r="CJ3" s="9" t="str">
        <f t="shared" si="1"/>
        <v>Y</v>
      </c>
      <c r="CK3" s="9" t="str">
        <f t="shared" si="1"/>
        <v>Y</v>
      </c>
      <c r="CL3" s="9" t="str">
        <f t="shared" si="1"/>
        <v>Y</v>
      </c>
      <c r="CM3" s="9" t="str">
        <f t="shared" si="1"/>
        <v>Y</v>
      </c>
      <c r="CN3" s="9" t="str">
        <f t="shared" si="1"/>
        <v>Y</v>
      </c>
      <c r="CO3" s="9" t="str">
        <f t="shared" si="1"/>
        <v>Y</v>
      </c>
      <c r="CP3" s="9" t="str">
        <f t="shared" si="1"/>
        <v>Y</v>
      </c>
      <c r="CQ3" s="9" t="str">
        <f t="shared" si="1"/>
        <v>Y</v>
      </c>
    </row>
    <row r="4" spans="1:256" ht="16.5" customHeight="1">
      <c r="A4" s="59"/>
      <c r="B4" s="57" t="s">
        <v>6</v>
      </c>
      <c r="C4" s="58"/>
    </row>
    <row r="5" spans="1:256" ht="18.75" customHeight="1">
      <c r="A5" s="59"/>
      <c r="B5" s="57" t="s">
        <v>7</v>
      </c>
      <c r="C5" s="58"/>
      <c r="AK5" s="11"/>
      <c r="AM5" s="11"/>
      <c r="AN5" s="11"/>
    </row>
    <row r="6" spans="1:256" ht="36" customHeight="1">
      <c r="A6" s="59"/>
      <c r="B6" s="60" t="s">
        <v>9</v>
      </c>
      <c r="C6" s="60"/>
    </row>
    <row r="7" spans="1:256" ht="16.5" customHeight="1">
      <c r="A7" s="49" t="s">
        <v>5</v>
      </c>
      <c r="B7" s="50"/>
      <c r="C7" s="2">
        <f>SUM(D7:DJ7)</f>
        <v>81</v>
      </c>
      <c r="D7" s="4">
        <v>1</v>
      </c>
      <c r="E7" s="4">
        <v>3</v>
      </c>
      <c r="F7" s="4">
        <v>1</v>
      </c>
      <c r="G7" s="4">
        <v>0</v>
      </c>
      <c r="J7" s="4">
        <v>1</v>
      </c>
      <c r="N7" s="4">
        <v>1</v>
      </c>
      <c r="Q7" s="4">
        <v>1</v>
      </c>
      <c r="U7" s="4">
        <v>2</v>
      </c>
      <c r="X7" s="4">
        <v>1</v>
      </c>
      <c r="Y7" s="4">
        <v>1</v>
      </c>
      <c r="AB7" s="4">
        <v>2</v>
      </c>
      <c r="AE7" s="4">
        <v>1</v>
      </c>
      <c r="AF7" s="4">
        <v>2</v>
      </c>
      <c r="AI7" s="4">
        <v>1</v>
      </c>
      <c r="AJ7" s="4">
        <v>1</v>
      </c>
      <c r="AK7" s="4">
        <v>1</v>
      </c>
      <c r="AL7" s="4">
        <v>1</v>
      </c>
      <c r="AM7" s="4">
        <v>2</v>
      </c>
      <c r="AN7" s="4">
        <v>1</v>
      </c>
      <c r="AP7" s="4">
        <v>2</v>
      </c>
      <c r="AQ7" s="4">
        <v>1</v>
      </c>
      <c r="AR7" s="4">
        <v>1</v>
      </c>
      <c r="AS7" s="4">
        <v>1</v>
      </c>
      <c r="AT7" s="4">
        <v>4</v>
      </c>
      <c r="AU7" s="4">
        <v>2</v>
      </c>
      <c r="AV7" s="4">
        <v>1</v>
      </c>
      <c r="AW7" s="4">
        <v>1</v>
      </c>
      <c r="AX7" s="4">
        <v>1</v>
      </c>
      <c r="AY7" s="4">
        <v>0</v>
      </c>
      <c r="AZ7" s="4">
        <v>2</v>
      </c>
      <c r="BA7" s="4">
        <v>2</v>
      </c>
      <c r="BE7" s="4">
        <v>2</v>
      </c>
      <c r="BF7" s="4">
        <v>1</v>
      </c>
      <c r="BG7" s="4">
        <v>1</v>
      </c>
      <c r="BH7" s="4">
        <v>2</v>
      </c>
      <c r="BI7" s="4">
        <v>3</v>
      </c>
      <c r="BJ7" s="4">
        <v>1</v>
      </c>
      <c r="BK7" s="4">
        <v>1</v>
      </c>
      <c r="BL7" s="4">
        <v>2</v>
      </c>
      <c r="BM7" s="4">
        <v>0</v>
      </c>
      <c r="BN7" s="4">
        <v>1</v>
      </c>
      <c r="BO7" s="4">
        <v>1</v>
      </c>
      <c r="BP7" s="4">
        <v>1</v>
      </c>
      <c r="BQ7" s="4">
        <v>1</v>
      </c>
      <c r="BR7" s="4">
        <v>1</v>
      </c>
      <c r="BS7" s="4">
        <v>3</v>
      </c>
      <c r="BT7" s="4">
        <v>1</v>
      </c>
      <c r="BU7" s="4">
        <v>1</v>
      </c>
      <c r="BV7" s="4">
        <v>2</v>
      </c>
      <c r="BW7" s="4">
        <v>1</v>
      </c>
      <c r="BX7" s="4">
        <v>1</v>
      </c>
      <c r="BZ7" s="4">
        <v>1</v>
      </c>
      <c r="CA7" s="4">
        <v>1</v>
      </c>
      <c r="CC7" s="4">
        <v>2</v>
      </c>
      <c r="CE7" s="4">
        <v>1</v>
      </c>
      <c r="CF7" s="4">
        <v>1</v>
      </c>
      <c r="CG7" s="4">
        <v>1</v>
      </c>
      <c r="CH7" s="4">
        <v>1</v>
      </c>
      <c r="CI7" s="4">
        <v>1</v>
      </c>
      <c r="CJ7" s="4">
        <v>1</v>
      </c>
      <c r="CK7" s="4">
        <v>1</v>
      </c>
      <c r="CN7" s="4">
        <v>1</v>
      </c>
    </row>
    <row r="8" spans="1:256" ht="15.75" customHeight="1">
      <c r="A8" s="49" t="s">
        <v>18</v>
      </c>
      <c r="B8" s="50"/>
      <c r="C8" s="2">
        <f>SUM(D8:DJ8)</f>
        <v>84</v>
      </c>
      <c r="D8" s="4">
        <v>2</v>
      </c>
      <c r="E8" s="4">
        <v>2</v>
      </c>
      <c r="F8" s="4">
        <v>2</v>
      </c>
      <c r="G8" s="4">
        <v>2</v>
      </c>
      <c r="J8" s="4">
        <v>1</v>
      </c>
      <c r="N8" s="4">
        <v>1</v>
      </c>
      <c r="Q8" s="4">
        <v>1</v>
      </c>
      <c r="U8" s="4">
        <v>2</v>
      </c>
      <c r="X8" s="4">
        <v>1</v>
      </c>
      <c r="Y8" s="4">
        <v>1</v>
      </c>
      <c r="AB8" s="4">
        <v>2</v>
      </c>
      <c r="AE8" s="4">
        <v>1</v>
      </c>
      <c r="AF8" s="4">
        <v>2</v>
      </c>
      <c r="AI8" s="4">
        <v>1</v>
      </c>
      <c r="AJ8" s="4">
        <v>1</v>
      </c>
      <c r="AK8" s="4">
        <v>1</v>
      </c>
      <c r="AL8" s="4">
        <v>1</v>
      </c>
      <c r="AM8" s="4">
        <v>2</v>
      </c>
      <c r="AN8" s="4">
        <v>1</v>
      </c>
      <c r="AP8" s="4">
        <v>2</v>
      </c>
      <c r="AQ8" s="4">
        <v>1</v>
      </c>
      <c r="AR8" s="4">
        <v>1</v>
      </c>
      <c r="AS8" s="4">
        <v>1</v>
      </c>
      <c r="AT8" s="4">
        <v>4</v>
      </c>
      <c r="AU8" s="4">
        <v>2</v>
      </c>
      <c r="AV8" s="4">
        <v>1</v>
      </c>
      <c r="AW8" s="4">
        <v>1</v>
      </c>
      <c r="AX8" s="4">
        <v>1</v>
      </c>
      <c r="AY8" s="4">
        <v>0</v>
      </c>
      <c r="AZ8" s="4">
        <v>2</v>
      </c>
      <c r="BA8" s="4">
        <v>2</v>
      </c>
      <c r="BE8" s="4">
        <v>2</v>
      </c>
      <c r="BF8" s="4">
        <v>1</v>
      </c>
      <c r="BG8" s="4">
        <v>1</v>
      </c>
      <c r="BH8" s="4">
        <v>2</v>
      </c>
      <c r="BI8" s="4">
        <v>3</v>
      </c>
      <c r="BJ8" s="4">
        <v>1</v>
      </c>
      <c r="BK8" s="4">
        <v>1</v>
      </c>
      <c r="BL8" s="4">
        <v>2</v>
      </c>
      <c r="BM8" s="4">
        <v>0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3</v>
      </c>
      <c r="BT8" s="4">
        <v>1</v>
      </c>
      <c r="BU8" s="4">
        <v>1</v>
      </c>
      <c r="BV8" s="4">
        <v>2</v>
      </c>
      <c r="BW8" s="4">
        <v>1</v>
      </c>
      <c r="BX8" s="4">
        <v>1</v>
      </c>
      <c r="BZ8" s="4">
        <v>1</v>
      </c>
      <c r="CA8" s="4">
        <v>1</v>
      </c>
      <c r="CC8" s="4">
        <v>2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N8" s="4">
        <v>1</v>
      </c>
    </row>
    <row r="9" spans="1:256">
      <c r="A9" s="49" t="s">
        <v>4</v>
      </c>
      <c r="B9" s="50"/>
      <c r="C9" s="3">
        <f>C7/C8</f>
        <v>0.9642857142857143</v>
      </c>
    </row>
    <row r="10" spans="1:256" s="1" customFormat="1" ht="69" customHeight="1">
      <c r="A10" s="46" t="s">
        <v>1</v>
      </c>
      <c r="B10" s="48" t="s">
        <v>19</v>
      </c>
      <c r="C10" s="48"/>
      <c r="D10" s="1" t="s">
        <v>43</v>
      </c>
      <c r="CK10" s="6"/>
      <c r="CL10" s="6"/>
    </row>
    <row r="11" spans="1:256" s="1" customFormat="1" ht="108" customHeight="1">
      <c r="A11" s="47"/>
      <c r="B11" s="48" t="s">
        <v>0</v>
      </c>
      <c r="C11" s="48"/>
      <c r="J11" s="1" t="s">
        <v>20</v>
      </c>
      <c r="CK11" s="6"/>
      <c r="CL11" s="6"/>
    </row>
    <row r="12" spans="1:256">
      <c r="A12" s="5"/>
    </row>
  </sheetData>
  <mergeCells count="13">
    <mergeCell ref="B1:C2"/>
    <mergeCell ref="A1:A2"/>
    <mergeCell ref="B3:C3"/>
    <mergeCell ref="B4:C4"/>
    <mergeCell ref="B5:C5"/>
    <mergeCell ref="A3:A6"/>
    <mergeCell ref="B6:C6"/>
    <mergeCell ref="A10:A11"/>
    <mergeCell ref="B10:C10"/>
    <mergeCell ref="B11:C11"/>
    <mergeCell ref="A9:B9"/>
    <mergeCell ref="A7:B7"/>
    <mergeCell ref="A8:B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</vt:lpstr>
      <vt:lpstr>开发任务完成比率</vt:lpstr>
      <vt:lpstr>开发任务每日跟踪表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2016-06-18T22:20:04Z</dcterms:modified>
</cp:coreProperties>
</file>