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刘通\DevOps\1-PeopleCert DevOps课件&amp;大纲\DOF\DevOps学员案例分享文件\ITIL相关实战模板汇总\"/>
    </mc:Choice>
  </mc:AlternateContent>
  <xr:revisionPtr revIDLastSave="0" documentId="13_ncr:1_{9729555B-4567-4AF3-AB49-7BC83DA253C5}" xr6:coauthVersionLast="47" xr6:coauthVersionMax="47" xr10:uidLastSave="{00000000-0000-0000-0000-000000000000}"/>
  <bookViews>
    <workbookView xWindow="-110" yWindow="-110" windowWidth="19420" windowHeight="10420" xr2:uid="{00000000-000D-0000-FFFF-FFFF00000000}"/>
  </bookViews>
  <sheets>
    <sheet name="评估表" sheetId="1" r:id="rId1"/>
    <sheet name="雷达图" sheetId="3"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5" i="3" l="1"/>
  <c r="M19" i="3"/>
  <c r="M18" i="3"/>
  <c r="M17" i="3"/>
  <c r="M16" i="3"/>
  <c r="M13" i="3"/>
  <c r="M14" i="3"/>
  <c r="M12" i="3"/>
  <c r="M11" i="3"/>
  <c r="M10" i="3"/>
  <c r="M9" i="3"/>
  <c r="M8" i="3"/>
  <c r="M7" i="3"/>
  <c r="M6" i="3"/>
  <c r="M5" i="3"/>
  <c r="M4" i="3"/>
  <c r="M3" i="3"/>
  <c r="M20" i="3" l="1"/>
</calcChain>
</file>

<file path=xl/sharedStrings.xml><?xml version="1.0" encoding="utf-8"?>
<sst xmlns="http://schemas.openxmlformats.org/spreadsheetml/2006/main" count="271" uniqueCount="252">
  <si>
    <t>评估项目</t>
    <phoneticPr fontId="1" type="noConversion"/>
  </si>
  <si>
    <t>条目</t>
    <phoneticPr fontId="1" type="noConversion"/>
  </si>
  <si>
    <t>评估内容</t>
    <phoneticPr fontId="1" type="noConversion"/>
  </si>
  <si>
    <t>具体的事件（故障）是否定被定义了不同的类型和优先级别？</t>
  </si>
  <si>
    <t>事件（故障）是否被定义了起始时间、受理时间和结束时间？</t>
  </si>
  <si>
    <t>有无对一线及二线支持范围进行明确的区分和定义？</t>
  </si>
  <si>
    <t>用户是否被及时告知由其所提出的事件（故障）或服务请求的进展情况？</t>
  </si>
  <si>
    <t>当有无法达到服务级别协议要求（SLA）的时候，客戶是否被及时告知?</t>
  </si>
  <si>
    <t>有无定义事件（故障）处理的服务级别协议（SLA）/运营级别协议（OLA），以及具体的监控和升级办法</t>
  </si>
  <si>
    <t>当用户报告故障时，是否有用户等级，区分VIP用户，使VIP用户得到优先照顾？</t>
  </si>
  <si>
    <t>是否有适当的管理报表？比如：一线解决率等</t>
  </si>
  <si>
    <t>是否区分事件（故障）管理和问题管理流程？从事件（故障）管理流程到问题管理流程是否有良好的信息流？</t>
  </si>
  <si>
    <t>是否所有的事件（故障）都被记录。不存在有一些非正式的渠道使得用户能够绕过流程操作。比如，用户直接打电话给二线支持人员。</t>
  </si>
  <si>
    <t>在解决一个事件（故障）时，是否会先检查以前同样的事件（故障）是否发生过、如何解决的？是否与知识库关联？</t>
  </si>
  <si>
    <t>事件（故障）管理流程的关键绩效指标(KPI)有哪些？是否定期回顾？</t>
  </si>
  <si>
    <t>所有已定义的问题是否已经开问题单并被详细记录?</t>
  </si>
  <si>
    <t>问题是否被定义了起始时间和结束时间？</t>
  </si>
  <si>
    <t>问题是否进行分类和优先级别？比如：类别、紧急程度、对业务的影响度和处理的优先级。</t>
  </si>
  <si>
    <t>是否有基于配置管理的问题影响度分析机制和办法</t>
  </si>
  <si>
    <t>是否定义了问题管理的范围，并和事件（故障）管理进行有效的区分？</t>
  </si>
  <si>
    <t xml:space="preserve">问题是否被发现造成问题的根本原因，并降低重复事件（故障）的比率？ </t>
  </si>
  <si>
    <t>是否采取预防措施以降低潜在的问题？如日常巡检和帕累托图分析等</t>
  </si>
  <si>
    <t>是否定期推广问题分析方法（例如：5 Why分析法）和基于历史经验的知识分享？</t>
  </si>
  <si>
    <t>为了实现问题处理的有效性，是否对问题解決方法进行监控、审查和报告？</t>
  </si>
  <si>
    <t>是否有适当的管理报表？比如：问题按时解决率等</t>
  </si>
  <si>
    <t>有无对已知错误的管理及时控制？例如，把以前问题的解决办法放入运维知识库中，以备以后快速查询</t>
  </si>
  <si>
    <t>问题管理流程的关键绩效指标(KPI)有哪些？是否定期回顾？</t>
  </si>
  <si>
    <t>问题管理与其它流程是否有必要的关联？例如，对已知错误的问题开变更请求，并把变更请求传递给变更管理流程？</t>
  </si>
  <si>
    <t>是否清楚定义服务的范围，并形成必要的文件？(服务目录、SLA、CMDB的配置项和配置项的关系)</t>
  </si>
  <si>
    <t>在变更提交前，是否检查和验证其完整性？</t>
  </si>
  <si>
    <t>是否所有的变更都有记录（包括被拒绝的变更）？</t>
  </si>
  <si>
    <t>是否对变更请求，就其风险、影响与商业利益进行评估? 如对系统容量、可用性和灾备的影响。是否对具体的变更的可行性分析与最终意见被有效的记录?</t>
  </si>
  <si>
    <t>变更是否按照其影响度和紧急程度分类？如定义重大变更和审批人员的级别</t>
  </si>
  <si>
    <t>是否所有的变更被成功执行，并有执行后的检查（Post Implementation Review）?</t>
  </si>
  <si>
    <t>是否对相应的政策来控制对紧急变更（Urgent Change）的授权与执行？</t>
  </si>
  <si>
    <t>是否清晰地区分正常变更请求（如：更新应用）与标准变更或服务请求（如：重置密码）之间的不同？对标准变更进行有效的范围定义</t>
  </si>
  <si>
    <t>任何变更是否经过变更顾问委员会（Change Advisory Board）审批后方可执行？</t>
  </si>
  <si>
    <t>变更计划或变更窗口是否被有效定义？计划变更的日期是否作为真正制定变更时间表的基础？</t>
  </si>
  <si>
    <t>变更管理流程的关键绩效指标(KPI)有哪些？是否定期回顾？</t>
  </si>
  <si>
    <t>是否与其他流程有信息交互？例如，与问题管理和配置管理的交互</t>
  </si>
  <si>
    <t>是否清楚定义配置管理所管理的范围，并形成必要的文件？如服务目录和配置管理数据库（CMDB）的流程文档</t>
  </si>
  <si>
    <t>配置管理数据库的结构有能够预防重复输入的机制。确保配置信息的正确性和唯一性</t>
  </si>
  <si>
    <t>被授权的有需要提取配置项信息的使用者是否可以取得配置项的状态、版本、位置和相关变更信息?</t>
  </si>
  <si>
    <t>是否有配置管理数据库的年度（或定期）稽核報告?</t>
  </si>
  <si>
    <t>配置稽核报告中是否记录任何配置项的缺陷、采取矫正措施和报告最终结果？</t>
  </si>
  <si>
    <t>是否应用配置管理自动发现工具和配置项变更的预审批机制？</t>
  </si>
  <si>
    <t>是否有一系列控制环节来保障配置管理流程不被绕开？</t>
  </si>
  <si>
    <t>配置管理流程的关键绩效指标(KPI)有哪些？是否定期回顾？</t>
  </si>
  <si>
    <t>是否有效建立变更管理触发发布管理的机制？</t>
  </si>
  <si>
    <t>是否建立相关变更单和发布单的关联？</t>
  </si>
  <si>
    <t>变更請求是否被评估其对于发布计划的影响？</t>
  </si>
  <si>
    <t>发布是否按照其影响度和紧急程度分类？制定不同发布的审批人员级别</t>
  </si>
  <si>
    <t>是否对相应的政策来控制对紧急变更（Urgent Release）的授权与执行？</t>
  </si>
  <si>
    <t>任何发布是否经过发布评审委员会审批后方可执行？</t>
  </si>
  <si>
    <t>发布计划或发布窗口是否被有效定义？计划发布的日期是否作为真正制定发布时间表的基础？</t>
  </si>
  <si>
    <t>是否衡量在发布期间与该发布相关的异常事件所造成的影响？</t>
  </si>
  <si>
    <t>是否所有的发布被成功执行，并有执行后的检查（Post Implementation Review）?发布的成功与失败的条件是否可以被衡量？</t>
  </si>
  <si>
    <t>IT服务提供商或组织是否清晰的理解这个流程？</t>
  </si>
  <si>
    <t>是否定期对这个流程的活动进行回顾？</t>
  </si>
  <si>
    <t>是否有电子化的工具提高此流程的执行效率？</t>
  </si>
  <si>
    <t>是否有足够的时间和成本来针对此流程进行培训？</t>
  </si>
  <si>
    <t xml:space="preserve">任何对于可用性计划的变更，是否都经过变更顾问委员会评估其影响，并得到有效授权后方可变更？ </t>
  </si>
  <si>
    <t>可用性的具体数据是否被衡量与记录，并作为服务报告的一部分来定期公布?</t>
  </si>
  <si>
    <t>是否定期对当前基础架构的可用性进行评估和优化？</t>
  </si>
  <si>
    <t>是否对由于系统不可用而造成的直接或间接损失进行计算？</t>
  </si>
  <si>
    <t>是否对高可用性管理的成本花费与其带来的业务收益进行比较？</t>
  </si>
  <si>
    <t>定期的变更窗口是否已经被客户和业务部门所接受？</t>
  </si>
  <si>
    <t>是否有一个公认的流程来处理重大系统不可用所造成的根源分析？</t>
  </si>
  <si>
    <t>可用性的历史数据是否被用来做趋势分析来定位未来可能存在的可用性的问题？</t>
  </si>
  <si>
    <t>是否有定期的业务影响分析（BIA）评估服务中断对业务的影响范围和影响级别？</t>
  </si>
  <si>
    <t>服务连续性计划即灾难恢复计划（DRP）有有效的文档记录，并被所有涉及的服务部门熟知。以备未来不时之需。</t>
  </si>
  <si>
    <t>任何对于服务连续性计划或灾难恢复计划的变更，是否都经过变更顾问委员会评估其影响，并得到有效授权后方可变更？</t>
  </si>
  <si>
    <t>服务连续性计划或灾难恢复计划是非被有效测试以符合商业需要？</t>
  </si>
  <si>
    <t>是否重要的业务数据被定期的备份和安全的存放？</t>
  </si>
  <si>
    <t>是否对服务连续性管理的成本花费与其带来的业务收益进行比较？</t>
  </si>
  <si>
    <t>是否IT服务连续性管理（ITSCM）是业务连续性管理（BCM）的一部分？</t>
  </si>
  <si>
    <t>是否对服务连续性计划即灾难恢复计划（DRP）进行定期的演练和问题跟踪？如每半年做一次灾备演练</t>
  </si>
  <si>
    <t>是否制定安全策略标准？</t>
  </si>
  <si>
    <t>是否清晰的知道哪个部门负责IT安全管理？</t>
  </si>
  <si>
    <t>是否有机制阻止非授权的人员访问敏感的IT设备和关键数据？</t>
  </si>
  <si>
    <t>是否业务对安全的要求被有效的记录？</t>
  </si>
  <si>
    <t>是否高层管理团队及其员工有必要的承诺对组织的数据进行保密？如签署保密协议</t>
  </si>
  <si>
    <t>是否存在IT安全管理计划，并定期对此计划进行评审和改进？</t>
  </si>
  <si>
    <t>是否定期进行内部或外部的安全审计？</t>
  </si>
  <si>
    <t>是否有清晰的步骤来处理安全的违背行为？</t>
  </si>
  <si>
    <t>是否有电子防范设备有效的阻止电子攻击？如防火墙、IDS和IPS等</t>
  </si>
  <si>
    <t>组织成员是否意识到保护IT资产和信息安全的重要性，并有效遵守？</t>
  </si>
  <si>
    <t>安全的违背和攻击事件是否被记录到服务报告中？</t>
  </si>
  <si>
    <t>任何对于安全策略的变更，是否都经过变更顾问委员会评估其影响，并得到有效授权后方可变更？</t>
  </si>
  <si>
    <t>是否有标准的服务级别协议（SLA）合同模板并有效应用？</t>
  </si>
  <si>
    <t>是否第三方供应商的合同指标也被纳入服务级别管理的范畴并有效监控？</t>
  </si>
  <si>
    <t>是否服务目录被有效的定义来反映组织的服务范围？</t>
  </si>
  <si>
    <t>是否有定期的服务会议讨论服务级别的达成情况和未来可能的服务级别需要（SLR）？</t>
  </si>
  <si>
    <t>针对监控结果是否有报告反馈并评审不符合的原因?</t>
  </si>
  <si>
    <t>是否在客户或业务部门与IT部门之间建立有效的沟通渠道和沟通机制？</t>
  </si>
  <si>
    <t>是否所有的服务级别协议合同文档被客户或业务部门签署后执行？</t>
  </si>
  <si>
    <t>服务级别协议（SLA）的达成质量是否按照与客戶签订协议所应遵循的目标加以监控？</t>
  </si>
  <si>
    <t>是否记录以及识别需要改进计划（SIP）和改进的事项？并及时跟进</t>
  </si>
  <si>
    <t>任何新的服务很容易的被纳入服务级别管理的范畴？</t>
  </si>
  <si>
    <t>监控报告有没有定期发送给使用人员？</t>
  </si>
  <si>
    <t xml:space="preserve">是否容量管理相关的数据记录到容量管理数据库（CDB）中？ </t>
  </si>
  <si>
    <t>是否有评估新的服务或现有服务的变更请求对服务容量的影响？任何针对IT环境的变更都需要走变更管理流程。</t>
  </si>
  <si>
    <t>是否能预测工作量和环境的变化？是否包含足以进行预测分析的资料与流程？</t>
  </si>
  <si>
    <t>是否有对改变IT服务环境以及商业需求预期影响的分析和应对机制，例如政府的法规，行业的规范等。</t>
  </si>
  <si>
    <t>是否有尝试影响用户的使用行为，使其更多的在非高峰时间段使用？</t>
  </si>
  <si>
    <t>是否每一个独立的服务的容量监控阀值被有效的设置和合理的监控？并帮助解决服务的故障或问题。</t>
  </si>
  <si>
    <t>是否对业务容量、服务容量和资源容量管理进行有效的区分和管理？</t>
  </si>
  <si>
    <t>是否依据预算进行成本之监控与报告？定期对预算和成本进行比对。</t>
  </si>
  <si>
    <t>是否有成本模型（Cost Model）或其他机制很容易的给客户或业务部门展示IT的运营成本？</t>
  </si>
  <si>
    <t>任何成本变更是否经过变更管理流程进行成本分析与核准？</t>
  </si>
  <si>
    <t>是否定期举行财务审计？</t>
  </si>
  <si>
    <t>是否对不同成本类型进行有效区分，如固定成本、直接成本和非直接成本等。</t>
  </si>
  <si>
    <t>是否财务报表简单和容易理解？</t>
  </si>
  <si>
    <t>是否制定有效的服务收费策略和收费原则？</t>
  </si>
  <si>
    <t>是否财务数据被其他管理流程有效的利用，比如发布管理和变更管理流程等。</t>
  </si>
  <si>
    <t>是否理解成本中心和利润中心的区别？</t>
  </si>
  <si>
    <t>供应商的资质和历史绩效信息是否记录到供应商管理数据库中</t>
  </si>
  <si>
    <t>是否对供应商的绩效进行评估，评估的依据是什么？</t>
  </si>
  <si>
    <t>对供应商评定等级的方式如何？如长名单和短名单供应商之分。</t>
  </si>
  <si>
    <t>是否有机制选择最适合或最优秀的供应商？并且有供应商淘汰机制。</t>
  </si>
  <si>
    <t>是否签订第三方供应商合同（UC）?</t>
  </si>
  <si>
    <t>对于与供应商签订的第三方供应商的协议指标是否能满足企业对客户的服务级别协议指标的要求？</t>
  </si>
  <si>
    <t>是否有处理合约争议的流程？</t>
  </si>
  <si>
    <t>供应商管理流程的关键绩效指标(KPI)有哪些？是否定期回顾？</t>
  </si>
  <si>
    <t>所识别的需要改善或跟进的措施是否被记录，并且作为服务改善计划的输入？</t>
  </si>
  <si>
    <t>供应商管理的关键绩效指标(KPI)是否已经纳入服务级别管理的管理范畴?</t>
  </si>
  <si>
    <t>16.服务报告</t>
    <phoneticPr fontId="1" type="noConversion"/>
  </si>
  <si>
    <t>是否有使用服务改进计划来控制服务改进活动？</t>
  </si>
  <si>
    <t>服务提供方实施过程改进，是否有纠偏和预防潜在问题的措施？</t>
  </si>
  <si>
    <t>客戶投诉的处理结果有没有及时告知客戶？</t>
  </si>
  <si>
    <t>是否有记录、调查、回应、报告并正式关闭所有的服务投诉或抱怨？</t>
  </si>
  <si>
    <t>服务报告是否符合服务级别协议度量的需要，客戶的具体要求是否得到明确的回应和体现?</t>
  </si>
  <si>
    <t>服务报告是否包含对应服务级别协议所要衡量的绩效指标的度量结果？</t>
  </si>
  <si>
    <t>服务报告是否包含不符合服务级别协议的违背事项？</t>
  </si>
  <si>
    <t>新的或变更服务的实施（包括服务中止），是否有进行策划并经过变更管理者的正式批准？</t>
  </si>
  <si>
    <t>是否有被服务提供方或客户所正式接受的流程?</t>
  </si>
  <si>
    <t>服务提供方应根据策划的安排。在新的或变更的服務实施后应及时报告所取得的效果</t>
  </si>
  <si>
    <t>评分（1-5分）</t>
    <phoneticPr fontId="1" type="noConversion"/>
  </si>
  <si>
    <r>
      <t>1</t>
    </r>
    <r>
      <rPr>
        <sz val="10.5"/>
        <color theme="1"/>
        <rFont val="宋体"/>
        <family val="3"/>
        <charset val="134"/>
      </rPr>
      <t>分：不知道（</t>
    </r>
    <r>
      <rPr>
        <sz val="10.5"/>
        <color theme="1"/>
        <rFont val="Calibri"/>
        <family val="2"/>
      </rPr>
      <t>Don't know</t>
    </r>
    <r>
      <rPr>
        <sz val="10.5"/>
        <color theme="1"/>
        <rFont val="宋体"/>
        <family val="3"/>
        <charset val="134"/>
      </rPr>
      <t>），即完全不明白问题的含义，或者完全没有这方面概念；</t>
    </r>
  </si>
  <si>
    <r>
      <t>5</t>
    </r>
    <r>
      <rPr>
        <sz val="10.5"/>
        <color theme="1"/>
        <rFont val="宋体"/>
        <family val="3"/>
        <charset val="134"/>
        <scheme val="minor"/>
      </rPr>
      <t>分：强烈认同（</t>
    </r>
    <r>
      <rPr>
        <sz val="10.5"/>
        <color theme="1"/>
        <rFont val="Calibri"/>
        <family val="2"/>
      </rPr>
      <t>Strongly agree</t>
    </r>
    <r>
      <rPr>
        <sz val="10.5"/>
        <color theme="1"/>
        <rFont val="宋体"/>
        <family val="3"/>
        <charset val="134"/>
        <scheme val="minor"/>
      </rPr>
      <t>），即很清楚问题的含义，实际中也完全是这样做的。</t>
    </r>
  </si>
  <si>
    <t>服务提供者是否与客户一起计划服务、系统、软件和硬件的发布？</t>
    <phoneticPr fontId="1" type="noConversion"/>
  </si>
  <si>
    <t>评估项目</t>
    <phoneticPr fontId="1" type="noConversion"/>
  </si>
  <si>
    <t>平均分</t>
    <phoneticPr fontId="1" type="noConversion"/>
  </si>
  <si>
    <t>1. 事件（故障）管理</t>
    <phoneticPr fontId="1" type="noConversion"/>
  </si>
  <si>
    <t>2. 问题管理</t>
    <phoneticPr fontId="1" type="noConversion"/>
  </si>
  <si>
    <t>3. 变更管理</t>
    <phoneticPr fontId="1" type="noConversion"/>
  </si>
  <si>
    <t>4. 配置管理</t>
    <phoneticPr fontId="1" type="noConversion"/>
  </si>
  <si>
    <t>5. 发布管理</t>
    <phoneticPr fontId="1" type="noConversion"/>
  </si>
  <si>
    <t>6. 可用性管理</t>
    <phoneticPr fontId="1" type="noConversion"/>
  </si>
  <si>
    <t>7. 服务连续性管理</t>
    <phoneticPr fontId="1" type="noConversion"/>
  </si>
  <si>
    <t>8. 信息安全管理</t>
    <phoneticPr fontId="1" type="noConversion"/>
  </si>
  <si>
    <t>9. 服务级别管理</t>
    <phoneticPr fontId="1" type="noConversion"/>
  </si>
  <si>
    <t>10. 容量管理</t>
    <phoneticPr fontId="1" type="noConversion"/>
  </si>
  <si>
    <t>11. 财务管理</t>
    <phoneticPr fontId="1" type="noConversion"/>
  </si>
  <si>
    <t>12. 供应商管理</t>
    <phoneticPr fontId="1" type="noConversion"/>
  </si>
  <si>
    <t>13. 持续改进管理</t>
    <phoneticPr fontId="1" type="noConversion"/>
  </si>
  <si>
    <t>14. 业务关系管理</t>
    <phoneticPr fontId="1" type="noConversion"/>
  </si>
  <si>
    <t>15. 管理体系</t>
    <phoneticPr fontId="1" type="noConversion"/>
  </si>
  <si>
    <t>16. 服务报告</t>
    <phoneticPr fontId="1" type="noConversion"/>
  </si>
  <si>
    <t>17. 新服务变更后的服务管理</t>
    <phoneticPr fontId="1" type="noConversion"/>
  </si>
  <si>
    <t>变更单中是否包括在变更不成功时的回滚计划（Backout Plan）?</t>
  </si>
  <si>
    <t>3.变更管理</t>
  </si>
  <si>
    <t>所有相关各方是否有定期评审服务级别协议文档的内容（一般每年一次），以确保服务级别协议的及时更新和持续有效?</t>
  </si>
  <si>
    <t>17.新服务变更后的服务管理</t>
  </si>
  <si>
    <t>是否有专门机制处理影响度高的事件（故障），即重大故障处理流程？</t>
  </si>
  <si>
    <t>是否记录问题管理流程中需要改进的事项？采取改进措施并跟进，有服务改进计划或机制。</t>
  </si>
  <si>
    <t>服务台是否有滿意度调查办法来度量服务的质量？</t>
  </si>
  <si>
    <t>变更记录是否被定期分析, 以侦测变更增加的程度、经常的反复的类型、紧急的趋势与其它相关联的信息?</t>
  </si>
  <si>
    <t>发布记录是否被定期分析, 以侦测发布增加的程度、经常的反复的类型、紧急的趋势与其它相关联的信息?</t>
  </si>
  <si>
    <t>是否有满意度调查报告？是如何做到的？</t>
  </si>
  <si>
    <t>IT服务管理成熟度评估表</t>
  </si>
  <si>
    <t>1.事件（故障）管理</t>
  </si>
  <si>
    <t>所有参与事件（故障）管理的人员是否有权限存取相关的信息，包括已知错误和问题解決知识库等？</t>
  </si>
  <si>
    <t>是否记录事件（故障）管理流程中需要改进的事项？采取改进措施并跟进，有服务改进计划或机制。</t>
  </si>
  <si>
    <t>2.问题管理</t>
  </si>
  <si>
    <t>是否建立问题解决后有效审核和关闭机制，如问题经理负责每个问题单的审核和关闭？</t>
  </si>
  <si>
    <t>有无定义问题处理的服务级别协议（SLA）/运营级别协议（OLA），以及具体的监控和升级办法？</t>
  </si>
  <si>
    <t>变更管理的范围是否有明确的定义？例如，包括操作系统、应用、网络和设备的变更等。</t>
  </si>
  <si>
    <t>是否记录变更管理流程中需要改进的事项？采取改进措施并跟进，有服务改进计划或机制。</t>
  </si>
  <si>
    <t>4.配置管理</t>
  </si>
  <si>
    <t>是否记录配置管理流程中需要改进的事项？采取改进措施并跟进，有服务改进计划或机制。</t>
  </si>
  <si>
    <t>5.发布管理</t>
  </si>
  <si>
    <t>发布管理流程是否包含当发布不成功时的回滚计划（Backout Plan）？</t>
  </si>
  <si>
    <t>发布管理流程是否包含对配置管理数据库（CMDB）中的配置项的变更？</t>
  </si>
  <si>
    <t>发布管理流程的关键绩效指标(KPI)有哪些？是否定期回顾？</t>
  </si>
  <si>
    <t>是否记录发布管理流程中需要改进的事项？采取改进措施并跟进，有服务改进计划或机制。</t>
  </si>
  <si>
    <t>发布管理流程是否与配置管理以及变更管理流程之间产生关联?</t>
  </si>
  <si>
    <t>6.可用性管理</t>
  </si>
  <si>
    <t>可用性管理的是否提供变更影响分析的数据作为变更管理流程的输入？</t>
  </si>
  <si>
    <t>可用性管理流程的关键绩效指标(KPI)有哪些？是否定期回顾？</t>
  </si>
  <si>
    <t>是否记录可用性管理中需要改进的事项？采取改进措施并跟进，有服务改进计划或机制。</t>
  </si>
  <si>
    <t>可用性管理的关键绩效指标(KPI)是否已经纳入服务级别管理的管理范畴?</t>
  </si>
  <si>
    <t>7.服务连续性管理</t>
  </si>
  <si>
    <t>对不同的灾备方案是否有很清晰的理解和识别？比如热备和冷备方案等</t>
  </si>
  <si>
    <t>服务连续性管理流程的关键绩效指标(KPI)有哪些？是否定期回顾？</t>
  </si>
  <si>
    <t>是否记录服务连续性管理中需要改进的事项？采取改进措施并跟进，有服务改进计划或机制。</t>
  </si>
  <si>
    <t>服务连续性管理的关键绩效指标(KPI)是否已经纳入服务级别管理的管理范畴?</t>
  </si>
  <si>
    <t>8.信息安全管理</t>
  </si>
  <si>
    <t>是否信息安全管理团队和服务连续性管理团队建立有效的沟通渠道？</t>
  </si>
  <si>
    <t>信息安全管理流程的关键绩效指标（KPI）有哪些？是否定期回顾？</t>
  </si>
  <si>
    <t>是否记录信息安全管理中需要改进的事项？采取改进措施并跟进，有服务改进计划或机制。</t>
  </si>
  <si>
    <t>信息安全管理的关键绩效指标（KPI）是否已经纳入服务级别管理的管理范畴?</t>
  </si>
  <si>
    <t>9.服务级别管理</t>
  </si>
  <si>
    <t>10.容量管理</t>
  </si>
  <si>
    <t>容量管理流程的关键绩效指标(KPI)有哪些？是否有包含当前与预测的容量及绩效要求？是否定期回顾？</t>
  </si>
  <si>
    <t>是否记录信息容量管理中需要改进的事项？采取改进措施并跟进，有服务改进计划或机制。</t>
  </si>
  <si>
    <t>容量管理的关键绩效指标(KPI)是否已经纳入服务级别管理的管理范畴?</t>
  </si>
  <si>
    <t>11.财务管理</t>
  </si>
  <si>
    <t>财务管理流程的关键绩效指标(KPI)有哪些？是否定期回顾？</t>
  </si>
  <si>
    <t>是否记录财务管理中需要改进的事项？采取改进措施并跟进，有服务改进计划或机制。</t>
  </si>
  <si>
    <t>财务管理的关键绩效指标(KPI)是否已经纳入服务级别管理的管理范畴?</t>
  </si>
  <si>
    <t>12.供应商管理</t>
  </si>
  <si>
    <t>13.持续改进管理</t>
  </si>
  <si>
    <t>14.业务关系管理</t>
  </si>
  <si>
    <t>15.管理体系</t>
  </si>
  <si>
    <t>管理者是否建立服务管理的方针、目标和计划？</t>
  </si>
  <si>
    <t>是否定义并保持所有服务管理者的角色和职责以及有效履行这些角色和职责所需的能力？</t>
  </si>
  <si>
    <t>是否评审管理人员的能力，以确保他们能够有效履行角色和义务？</t>
  </si>
  <si>
    <t>是否有考虑由服务交付和管理所导致的成本，以及组织的、技术的和商业的影响？</t>
  </si>
  <si>
    <t>是否有通过变更管理流程对计划的实施后的服务进行评审，即将真实的效果与计划相比较？</t>
  </si>
  <si>
    <t xml:space="preserve">是否定期对这个流程的活动及关键绩效指标（KPI）进行回顾？ </t>
    <phoneticPr fontId="1" type="noConversion"/>
  </si>
  <si>
    <t>是否有每年/每季度/每月定期召开技术研讨会？</t>
  </si>
  <si>
    <t>是否至少每年进行一次对供应商合约或正式协议的审查和续约（Renew）？</t>
  </si>
  <si>
    <t>量化的KPI指标是否有在服务级别协议（SLA）中体现？</t>
  </si>
  <si>
    <t>若有合约和相应的第三方供应商合同或协议的变更，是否经由变更管理流程来管理？</t>
  </si>
  <si>
    <t>总评分：</t>
    <phoneticPr fontId="1" type="noConversion"/>
  </si>
  <si>
    <t>IT服务管理成熟度雷达图</t>
    <phoneticPr fontId="1" type="noConversion"/>
  </si>
  <si>
    <r>
      <t>2</t>
    </r>
    <r>
      <rPr>
        <sz val="10.5"/>
        <color theme="1"/>
        <rFont val="宋体"/>
        <family val="3"/>
        <charset val="134"/>
      </rPr>
      <t>分：强烈不认同（</t>
    </r>
    <r>
      <rPr>
        <sz val="10.5"/>
        <color theme="1"/>
        <rFont val="Calibri"/>
        <family val="2"/>
      </rPr>
      <t>Strongly disagree</t>
    </r>
    <r>
      <rPr>
        <sz val="10.5"/>
        <color theme="1"/>
        <rFont val="宋体"/>
        <family val="3"/>
        <charset val="134"/>
      </rPr>
      <t>），即有这方面概念，部分是这样做；</t>
    </r>
    <phoneticPr fontId="1" type="noConversion"/>
  </si>
  <si>
    <r>
      <t>4</t>
    </r>
    <r>
      <rPr>
        <sz val="10.5"/>
        <color theme="1"/>
        <rFont val="宋体"/>
        <family val="3"/>
        <charset val="134"/>
      </rPr>
      <t>分：认同（</t>
    </r>
    <r>
      <rPr>
        <sz val="10.5"/>
        <color theme="1"/>
        <rFont val="Calibri"/>
        <family val="2"/>
      </rPr>
      <t>Agree</t>
    </r>
    <r>
      <rPr>
        <sz val="10.5"/>
        <color theme="1"/>
        <rFont val="宋体"/>
        <family val="3"/>
        <charset val="134"/>
      </rPr>
      <t>），即很清楚问题的含义，且基本上是这样做的；</t>
    </r>
    <phoneticPr fontId="1" type="noConversion"/>
  </si>
  <si>
    <t>当有服务级别协议或合同有相关内容需变更的，是否有开变更单，并在客户同意下按照变更管理流程来跟进直至完成？</t>
    <phoneticPr fontId="1" type="noConversion"/>
  </si>
  <si>
    <t>打分规则</t>
    <phoneticPr fontId="1" type="noConversion"/>
  </si>
  <si>
    <t>1分：不知道（Don't know）</t>
    <phoneticPr fontId="1" type="noConversion"/>
  </si>
  <si>
    <t>2分：强烈不认同（Strongly disagree）</t>
    <phoneticPr fontId="1" type="noConversion"/>
  </si>
  <si>
    <t>4分：认同（Agree）</t>
    <phoneticPr fontId="1" type="noConversion"/>
  </si>
  <si>
    <t>5分：强烈认同（Strongly agree）</t>
    <phoneticPr fontId="1" type="noConversion"/>
  </si>
  <si>
    <t>是否有根据历史绩效数据应用控制图等工具推测未来绩效的趋势</t>
    <phoneticPr fontId="1" type="noConversion"/>
  </si>
  <si>
    <r>
      <t>3</t>
    </r>
    <r>
      <rPr>
        <sz val="10.5"/>
        <color theme="1"/>
        <rFont val="宋体"/>
        <family val="3"/>
        <charset val="134"/>
      </rPr>
      <t>分：部分认同（</t>
    </r>
    <r>
      <rPr>
        <sz val="10.5"/>
        <color theme="1"/>
        <rFont val="Calibri"/>
        <family val="2"/>
      </rPr>
      <t>Partly Agree</t>
    </r>
    <r>
      <rPr>
        <sz val="10.5"/>
        <color theme="1"/>
        <rFont val="宋体"/>
        <family val="3"/>
        <charset val="134"/>
      </rPr>
      <t>），即很清楚问题的含义，部分是这样做的；</t>
    </r>
    <phoneticPr fontId="1" type="noConversion"/>
  </si>
  <si>
    <t>3分：部分认同（Partly Agree）</t>
    <phoneticPr fontId="1" type="noConversion"/>
  </si>
  <si>
    <t>服务改进是否有记录、评估、授权和排定优先级顺序？</t>
    <phoneticPr fontId="1" type="noConversion"/>
  </si>
  <si>
    <t>4.7 宝洁</t>
    <phoneticPr fontId="1" type="noConversion"/>
  </si>
  <si>
    <t>4.2-4.6 华为</t>
    <phoneticPr fontId="1" type="noConversion"/>
  </si>
  <si>
    <t xml:space="preserve">4.1-4.2 腾讯 </t>
    <phoneticPr fontId="1" type="noConversion"/>
  </si>
  <si>
    <t xml:space="preserve">4.0-4.1 深交所 </t>
    <phoneticPr fontId="1" type="noConversion"/>
  </si>
  <si>
    <t>移动 3.5-4</t>
    <phoneticPr fontId="1" type="noConversion"/>
  </si>
  <si>
    <t>电信 3.5</t>
    <phoneticPr fontId="1" type="noConversion"/>
  </si>
  <si>
    <r>
      <rPr>
        <b/>
        <sz val="12"/>
        <color rgb="FFFF0000"/>
        <rFont val="微软雅黑"/>
        <family val="2"/>
        <charset val="134"/>
      </rPr>
      <t>是否存放服务资产的配置项在配置管理数据库</t>
    </r>
    <r>
      <rPr>
        <sz val="12"/>
        <color theme="1"/>
        <rFont val="微软雅黑"/>
        <family val="2"/>
        <charset val="134"/>
      </rPr>
      <t>中？</t>
    </r>
    <phoneticPr fontId="1" type="noConversion"/>
  </si>
  <si>
    <r>
      <t>是否有一份</t>
    </r>
    <r>
      <rPr>
        <b/>
        <sz val="12"/>
        <color rgb="FFFF0000"/>
        <rFont val="微软雅黑"/>
        <family val="2"/>
        <charset val="134"/>
      </rPr>
      <t>明确定义的组件命名规范</t>
    </r>
    <r>
      <rPr>
        <sz val="12"/>
        <color theme="1"/>
        <rFont val="微软雅黑"/>
        <family val="2"/>
        <charset val="134"/>
      </rPr>
      <t>？是否所有相关的设备都有明确的标签？</t>
    </r>
    <phoneticPr fontId="1" type="noConversion"/>
  </si>
  <si>
    <t>配置项与配置项之间的关系都被有效的定义</t>
    <phoneticPr fontId="1" type="noConversion"/>
  </si>
  <si>
    <r>
      <t>配置管理</t>
    </r>
    <r>
      <rPr>
        <b/>
        <sz val="12"/>
        <color rgb="FFFF0000"/>
        <rFont val="微软雅黑"/>
        <family val="2"/>
        <charset val="134"/>
      </rPr>
      <t>是否提供对配置项的版本控制和追踪</t>
    </r>
    <r>
      <rPr>
        <sz val="12"/>
        <color theme="1"/>
        <rFont val="微软雅黑"/>
        <family val="2"/>
        <charset val="134"/>
      </rPr>
      <t>？</t>
    </r>
    <phoneticPr fontId="1" type="noConversion"/>
  </si>
  <si>
    <r>
      <rPr>
        <b/>
        <sz val="12"/>
        <color rgb="FFFF0000"/>
        <rFont val="微软雅黑"/>
        <family val="2"/>
        <charset val="134"/>
      </rPr>
      <t>是否配置项之变更遵循变更管理流程</t>
    </r>
    <r>
      <rPr>
        <sz val="12"/>
        <color theme="1"/>
        <rFont val="微软雅黑"/>
        <family val="2"/>
        <charset val="134"/>
      </rPr>
      <t>？对配置项之间的关系进行跟踪控制</t>
    </r>
    <phoneticPr fontId="1" type="noConversion"/>
  </si>
  <si>
    <r>
      <t>配置管理数据库是否被有效管理</t>
    </r>
    <r>
      <rPr>
        <b/>
        <sz val="12"/>
        <color rgb="FFFF0000"/>
        <rFont val="微软雅黑"/>
        <family val="2"/>
        <charset val="134"/>
      </rPr>
      <t>以确保配置数据的安全的、可靠性和正确性</t>
    </r>
    <r>
      <rPr>
        <sz val="12"/>
        <color theme="1"/>
        <rFont val="微软雅黑"/>
        <family val="2"/>
        <charset val="134"/>
      </rPr>
      <t xml:space="preserve">？ </t>
    </r>
    <phoneticPr fontId="1" type="noConversion"/>
  </si>
  <si>
    <r>
      <t>是否与其他流程有信息交互？</t>
    </r>
    <r>
      <rPr>
        <b/>
        <sz val="12"/>
        <color rgb="FFFF0000"/>
        <rFont val="微软雅黑"/>
        <family val="2"/>
        <charset val="134"/>
      </rPr>
      <t>例如，与事件管理、问题管理、变更管理和发布管理（DevOps持续测试和持续部署）的交互</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</si>
</sst>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family val="2"/>
      <charset val="134"/>
      <scheme val="minor"/>
    </font>
    <font>
      <sz val="9"/>
      <name val="宋体"/>
      <family val="2"/>
      <charset val="134"/>
      <scheme val="minor"/>
    </font>
    <font>
      <sz val="11"/>
      <color theme="1"/>
      <name val="微软雅黑"/>
      <family val="2"/>
      <charset val="134"/>
    </font>
    <font>
      <sz val="12"/>
      <color theme="1"/>
      <name val="微软雅黑"/>
      <family val="2"/>
      <charset val="134"/>
    </font>
    <font>
      <b/>
      <sz val="20"/>
      <color theme="1"/>
      <name val="微软雅黑"/>
      <family val="2"/>
      <charset val="134"/>
    </font>
    <font>
      <b/>
      <sz val="12"/>
      <color theme="1"/>
      <name val="微软雅黑"/>
      <family val="2"/>
      <charset val="134"/>
    </font>
    <font>
      <b/>
      <i/>
      <sz val="12"/>
      <color theme="1"/>
      <name val="微软雅黑"/>
      <family val="2"/>
      <charset val="134"/>
    </font>
    <font>
      <sz val="10.5"/>
      <color theme="1"/>
      <name val="Calibri"/>
      <family val="2"/>
    </font>
    <font>
      <sz val="10.5"/>
      <color theme="1"/>
      <name val="宋体"/>
      <family val="3"/>
      <charset val="134"/>
    </font>
    <font>
      <sz val="10.5"/>
      <color theme="1"/>
      <name val="宋体"/>
      <family val="3"/>
      <charset val="134"/>
      <scheme val="minor"/>
    </font>
    <font>
      <b/>
      <sz val="12"/>
      <color rgb="FFFF0000"/>
      <name val="微软雅黑"/>
      <family val="2"/>
      <charset val="134"/>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vertical="center" wrapText="1"/>
    </xf>
    <xf numFmtId="0" fontId="5" fillId="0" borderId="0" xfId="0" applyFont="1">
      <alignment vertical="center"/>
    </xf>
    <xf numFmtId="0" fontId="6" fillId="2"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7" fillId="0" borderId="0" xfId="0" applyFont="1">
      <alignment vertical="center"/>
    </xf>
    <xf numFmtId="0" fontId="6" fillId="2" borderId="1" xfId="0" applyFont="1" applyFill="1" applyBorder="1">
      <alignment vertical="center"/>
    </xf>
    <xf numFmtId="0" fontId="3" fillId="0" borderId="1" xfId="0" applyFont="1" applyBorder="1">
      <alignment vertical="center"/>
    </xf>
    <xf numFmtId="2" fontId="3" fillId="0" borderId="1" xfId="0" applyNumberFormat="1" applyFont="1" applyBorder="1" applyAlignment="1">
      <alignment horizontal="center" vertical="center"/>
    </xf>
    <xf numFmtId="0" fontId="3" fillId="0" borderId="1" xfId="0" applyFont="1" applyBorder="1" applyAlignment="1">
      <alignment horizontal="right" vertical="center"/>
    </xf>
    <xf numFmtId="2" fontId="3" fillId="3" borderId="1" xfId="0" applyNumberFormat="1" applyFont="1" applyFill="1" applyBorder="1" applyAlignment="1">
      <alignment horizontal="center" vertical="center"/>
    </xf>
    <xf numFmtId="0" fontId="3" fillId="0" borderId="0" xfId="0" applyFont="1" applyFill="1" applyBorder="1">
      <alignment vertical="center"/>
    </xf>
    <xf numFmtId="0" fontId="10" fillId="0" borderId="1" xfId="0" applyFont="1" applyBorder="1" applyAlignment="1">
      <alignment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30979447106183"/>
          <c:y val="0.16121937138810041"/>
          <c:w val="0.47937570344117436"/>
          <c:h val="0.7815673040869876"/>
        </c:manualLayout>
      </c:layout>
      <c:radarChart>
        <c:radarStyle val="marker"/>
        <c:varyColors val="0"/>
        <c:ser>
          <c:idx val="0"/>
          <c:order val="0"/>
          <c:tx>
            <c:v>集团IT服务管理成熟度</c:v>
          </c:tx>
          <c:marker>
            <c:symbol val="none"/>
          </c:marker>
          <c:cat>
            <c:strRef>
              <c:f>雷达图!$L$3:$L$19</c:f>
              <c:strCache>
                <c:ptCount val="17"/>
                <c:pt idx="0">
                  <c:v>1. 事件（故障）管理</c:v>
                </c:pt>
                <c:pt idx="1">
                  <c:v>2. 问题管理</c:v>
                </c:pt>
                <c:pt idx="2">
                  <c:v>3. 变更管理</c:v>
                </c:pt>
                <c:pt idx="3">
                  <c:v>4. 配置管理</c:v>
                </c:pt>
                <c:pt idx="4">
                  <c:v>5. 发布管理</c:v>
                </c:pt>
                <c:pt idx="5">
                  <c:v>6. 可用性管理</c:v>
                </c:pt>
                <c:pt idx="6">
                  <c:v>7. 服务连续性管理</c:v>
                </c:pt>
                <c:pt idx="7">
                  <c:v>8. 信息安全管理</c:v>
                </c:pt>
                <c:pt idx="8">
                  <c:v>9. 服务级别管理</c:v>
                </c:pt>
                <c:pt idx="9">
                  <c:v>10. 容量管理</c:v>
                </c:pt>
                <c:pt idx="10">
                  <c:v>11. 财务管理</c:v>
                </c:pt>
                <c:pt idx="11">
                  <c:v>12. 供应商管理</c:v>
                </c:pt>
                <c:pt idx="12">
                  <c:v>13. 持续改进管理</c:v>
                </c:pt>
                <c:pt idx="13">
                  <c:v>14. 业务关系管理</c:v>
                </c:pt>
                <c:pt idx="14">
                  <c:v>15. 管理体系</c:v>
                </c:pt>
                <c:pt idx="15">
                  <c:v>16. 服务报告</c:v>
                </c:pt>
                <c:pt idx="16">
                  <c:v>17. 新服务变更后的服务管理</c:v>
                </c:pt>
              </c:strCache>
            </c:strRef>
          </c:cat>
          <c:val>
            <c:numRef>
              <c:f>雷达图!$M$3:$M$19</c:f>
              <c:numCache>
                <c:formatCode>General</c:formatCode>
                <c:ptCount val="17"/>
                <c:pt idx="0" formatCode="0.00">
                  <c:v>4.75</c:v>
                </c:pt>
                <c:pt idx="1">
                  <c:v>3.75</c:v>
                </c:pt>
                <c:pt idx="2" formatCode="0.00">
                  <c:v>4.3125</c:v>
                </c:pt>
                <c:pt idx="3" formatCode="0.00">
                  <c:v>3.25</c:v>
                </c:pt>
                <c:pt idx="4" formatCode="0.00">
                  <c:v>2</c:v>
                </c:pt>
                <c:pt idx="5" formatCode="0.00">
                  <c:v>2.75</c:v>
                </c:pt>
                <c:pt idx="6" formatCode="0.00">
                  <c:v>3.1875</c:v>
                </c:pt>
                <c:pt idx="7" formatCode="0.00">
                  <c:v>2.5</c:v>
                </c:pt>
                <c:pt idx="8" formatCode="0.00">
                  <c:v>1.875</c:v>
                </c:pt>
                <c:pt idx="9" formatCode="0.00">
                  <c:v>1.3125</c:v>
                </c:pt>
                <c:pt idx="10" formatCode="0.00">
                  <c:v>1</c:v>
                </c:pt>
                <c:pt idx="11" formatCode="0.00">
                  <c:v>2</c:v>
                </c:pt>
                <c:pt idx="12" formatCode="0.00">
                  <c:v>3.25</c:v>
                </c:pt>
                <c:pt idx="13" formatCode="0.00">
                  <c:v>3.3333333333333335</c:v>
                </c:pt>
                <c:pt idx="14" formatCode="0.00">
                  <c:v>1.3333333333333333</c:v>
                </c:pt>
                <c:pt idx="15" formatCode="0.00">
                  <c:v>2</c:v>
                </c:pt>
                <c:pt idx="16" formatCode="0.00">
                  <c:v>1.4</c:v>
                </c:pt>
              </c:numCache>
            </c:numRef>
          </c:val>
          <c:extLst>
            <c:ext xmlns:c16="http://schemas.microsoft.com/office/drawing/2014/chart" uri="{C3380CC4-5D6E-409C-BE32-E72D297353CC}">
              <c16:uniqueId val="{00000000-47CB-4904-888E-CE3BF427F08C}"/>
            </c:ext>
          </c:extLst>
        </c:ser>
        <c:dLbls>
          <c:showLegendKey val="0"/>
          <c:showVal val="0"/>
          <c:showCatName val="0"/>
          <c:showSerName val="0"/>
          <c:showPercent val="0"/>
          <c:showBubbleSize val="0"/>
        </c:dLbls>
        <c:axId val="378582968"/>
        <c:axId val="378581400"/>
      </c:radarChart>
      <c:catAx>
        <c:axId val="378582968"/>
        <c:scaling>
          <c:orientation val="minMax"/>
        </c:scaling>
        <c:delete val="0"/>
        <c:axPos val="b"/>
        <c:majorGridlines/>
        <c:numFmt formatCode="General" sourceLinked="0"/>
        <c:majorTickMark val="out"/>
        <c:minorTickMark val="none"/>
        <c:tickLblPos val="nextTo"/>
        <c:crossAx val="378581400"/>
        <c:crosses val="autoZero"/>
        <c:auto val="1"/>
        <c:lblAlgn val="ctr"/>
        <c:lblOffset val="100"/>
        <c:noMultiLvlLbl val="0"/>
      </c:catAx>
      <c:valAx>
        <c:axId val="378581400"/>
        <c:scaling>
          <c:orientation val="minMax"/>
        </c:scaling>
        <c:delete val="0"/>
        <c:axPos val="l"/>
        <c:majorGridlines/>
        <c:numFmt formatCode="0.00" sourceLinked="1"/>
        <c:majorTickMark val="cross"/>
        <c:minorTickMark val="none"/>
        <c:tickLblPos val="nextTo"/>
        <c:crossAx val="378582968"/>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28574</xdr:colOff>
      <xdr:row>1</xdr:row>
      <xdr:rowOff>19049</xdr:rowOff>
    </xdr:from>
    <xdr:to>
      <xdr:col>10</xdr:col>
      <xdr:colOff>19050</xdr:colOff>
      <xdr:row>19</xdr:row>
      <xdr:rowOff>209549</xdr:rowOff>
    </xdr:to>
    <xdr:graphicFrame macro="">
      <xdr:nvGraphicFramePr>
        <xdr:cNvPr id="2" name="图表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2"/>
  <sheetViews>
    <sheetView tabSelected="1" workbookViewId="0">
      <selection activeCell="D3" sqref="D3"/>
    </sheetView>
  </sheetViews>
  <sheetFormatPr defaultRowHeight="14" x14ac:dyDescent="0.25"/>
  <cols>
    <col min="1" max="1" width="13" style="12" customWidth="1"/>
    <col min="2" max="2" width="9" style="14"/>
    <col min="3" max="3" width="64" style="4" customWidth="1"/>
    <col min="4" max="4" width="46.54296875" style="14" customWidth="1"/>
  </cols>
  <sheetData>
    <row r="1" spans="1:6" s="1" customFormat="1" ht="55.5" customHeight="1" x14ac:dyDescent="0.25">
      <c r="A1" s="28" t="s">
        <v>170</v>
      </c>
      <c r="B1" s="28"/>
      <c r="C1" s="28"/>
      <c r="D1" s="28"/>
    </row>
    <row r="2" spans="1:6" s="7" customFormat="1" ht="25.5" customHeight="1" x14ac:dyDescent="0.25">
      <c r="A2" s="10" t="s">
        <v>0</v>
      </c>
      <c r="B2" s="9" t="s">
        <v>1</v>
      </c>
      <c r="C2" s="8" t="s">
        <v>2</v>
      </c>
      <c r="D2" s="9" t="s">
        <v>137</v>
      </c>
      <c r="F2" s="16" t="s">
        <v>138</v>
      </c>
    </row>
    <row r="3" spans="1:6" s="2" customFormat="1" ht="24" customHeight="1" x14ac:dyDescent="0.25">
      <c r="A3" s="25" t="s">
        <v>171</v>
      </c>
      <c r="B3" s="5">
        <v>1</v>
      </c>
      <c r="C3" s="3" t="s">
        <v>166</v>
      </c>
      <c r="D3" s="5">
        <v>5</v>
      </c>
      <c r="F3" s="16" t="s">
        <v>227</v>
      </c>
    </row>
    <row r="4" spans="1:6" s="2" customFormat="1" ht="24" customHeight="1" x14ac:dyDescent="0.25">
      <c r="A4" s="26"/>
      <c r="B4" s="5">
        <v>2</v>
      </c>
      <c r="C4" s="3" t="s">
        <v>3</v>
      </c>
      <c r="D4" s="5">
        <v>5</v>
      </c>
      <c r="F4" s="16" t="s">
        <v>236</v>
      </c>
    </row>
    <row r="5" spans="1:6" s="2" customFormat="1" ht="24" customHeight="1" x14ac:dyDescent="0.25">
      <c r="A5" s="26"/>
      <c r="B5" s="5">
        <v>3</v>
      </c>
      <c r="C5" s="3" t="s">
        <v>4</v>
      </c>
      <c r="D5" s="5">
        <v>5</v>
      </c>
      <c r="F5" s="16" t="s">
        <v>228</v>
      </c>
    </row>
    <row r="6" spans="1:6" s="2" customFormat="1" ht="24" customHeight="1" x14ac:dyDescent="0.25">
      <c r="A6" s="26"/>
      <c r="B6" s="5">
        <v>4</v>
      </c>
      <c r="C6" s="3" t="s">
        <v>5</v>
      </c>
      <c r="D6" s="5">
        <v>5</v>
      </c>
      <c r="F6" s="16" t="s">
        <v>139</v>
      </c>
    </row>
    <row r="7" spans="1:6" s="2" customFormat="1" ht="53" customHeight="1" x14ac:dyDescent="0.25">
      <c r="A7" s="26"/>
      <c r="B7" s="5">
        <v>5</v>
      </c>
      <c r="C7" s="3" t="s">
        <v>12</v>
      </c>
      <c r="D7" s="5">
        <v>5</v>
      </c>
    </row>
    <row r="8" spans="1:6" s="2" customFormat="1" ht="42" customHeight="1" x14ac:dyDescent="0.25">
      <c r="A8" s="26"/>
      <c r="B8" s="5">
        <v>6</v>
      </c>
      <c r="C8" s="3" t="s">
        <v>6</v>
      </c>
      <c r="D8" s="5">
        <v>5</v>
      </c>
    </row>
    <row r="9" spans="1:6" s="2" customFormat="1" ht="41.5" customHeight="1" x14ac:dyDescent="0.25">
      <c r="A9" s="26"/>
      <c r="B9" s="5">
        <v>7</v>
      </c>
      <c r="C9" s="3" t="s">
        <v>7</v>
      </c>
      <c r="D9" s="5">
        <v>5</v>
      </c>
    </row>
    <row r="10" spans="1:6" s="2" customFormat="1" ht="42" customHeight="1" x14ac:dyDescent="0.25">
      <c r="A10" s="26"/>
      <c r="B10" s="5">
        <v>8</v>
      </c>
      <c r="C10" s="3" t="s">
        <v>172</v>
      </c>
      <c r="D10" s="5">
        <v>5</v>
      </c>
    </row>
    <row r="11" spans="1:6" s="2" customFormat="1" ht="42" customHeight="1" x14ac:dyDescent="0.25">
      <c r="A11" s="26"/>
      <c r="B11" s="5">
        <v>9</v>
      </c>
      <c r="C11" s="3" t="s">
        <v>13</v>
      </c>
      <c r="D11" s="5">
        <v>4</v>
      </c>
    </row>
    <row r="12" spans="1:6" s="2" customFormat="1" ht="42" customHeight="1" x14ac:dyDescent="0.25">
      <c r="A12" s="26"/>
      <c r="B12" s="5">
        <v>10</v>
      </c>
      <c r="C12" s="3" t="s">
        <v>8</v>
      </c>
      <c r="D12" s="5">
        <v>5</v>
      </c>
    </row>
    <row r="13" spans="1:6" s="2" customFormat="1" ht="42" customHeight="1" x14ac:dyDescent="0.25">
      <c r="A13" s="26"/>
      <c r="B13" s="5">
        <v>11</v>
      </c>
      <c r="C13" s="3" t="s">
        <v>9</v>
      </c>
      <c r="D13" s="5">
        <v>5</v>
      </c>
    </row>
    <row r="14" spans="1:6" s="2" customFormat="1" ht="24" customHeight="1" x14ac:dyDescent="0.25">
      <c r="A14" s="26"/>
      <c r="B14" s="5">
        <v>12</v>
      </c>
      <c r="C14" s="3" t="s">
        <v>10</v>
      </c>
      <c r="D14" s="5">
        <v>5</v>
      </c>
    </row>
    <row r="15" spans="1:6" s="2" customFormat="1" ht="24" customHeight="1" x14ac:dyDescent="0.25">
      <c r="A15" s="26"/>
      <c r="B15" s="5">
        <v>13</v>
      </c>
      <c r="C15" s="3" t="s">
        <v>164</v>
      </c>
      <c r="D15" s="5">
        <v>5</v>
      </c>
    </row>
    <row r="16" spans="1:6" s="2" customFormat="1" ht="24" customHeight="1" x14ac:dyDescent="0.25">
      <c r="A16" s="26"/>
      <c r="B16" s="5">
        <v>14</v>
      </c>
      <c r="C16" s="3" t="s">
        <v>14</v>
      </c>
      <c r="D16" s="5">
        <v>4</v>
      </c>
    </row>
    <row r="17" spans="1:4" s="2" customFormat="1" ht="42" customHeight="1" x14ac:dyDescent="0.25">
      <c r="A17" s="26"/>
      <c r="B17" s="5">
        <v>15</v>
      </c>
      <c r="C17" s="3" t="s">
        <v>173</v>
      </c>
      <c r="D17" s="5">
        <v>4</v>
      </c>
    </row>
    <row r="18" spans="1:4" s="2" customFormat="1" ht="42" customHeight="1" x14ac:dyDescent="0.25">
      <c r="A18" s="27"/>
      <c r="B18" s="5">
        <v>16</v>
      </c>
      <c r="C18" s="3" t="s">
        <v>11</v>
      </c>
      <c r="D18" s="5">
        <v>4</v>
      </c>
    </row>
    <row r="19" spans="1:4" s="2" customFormat="1" ht="24" customHeight="1" x14ac:dyDescent="0.25">
      <c r="A19" s="25" t="s">
        <v>174</v>
      </c>
      <c r="B19" s="5">
        <v>1</v>
      </c>
      <c r="C19" s="3" t="s">
        <v>15</v>
      </c>
      <c r="D19" s="5">
        <v>3</v>
      </c>
    </row>
    <row r="20" spans="1:4" s="2" customFormat="1" ht="24" customHeight="1" x14ac:dyDescent="0.25">
      <c r="A20" s="26"/>
      <c r="B20" s="5">
        <v>2</v>
      </c>
      <c r="C20" s="3" t="s">
        <v>16</v>
      </c>
      <c r="D20" s="5">
        <v>3</v>
      </c>
    </row>
    <row r="21" spans="1:4" s="2" customFormat="1" ht="42" customHeight="1" x14ac:dyDescent="0.25">
      <c r="A21" s="26"/>
      <c r="B21" s="5">
        <v>3</v>
      </c>
      <c r="C21" s="3" t="s">
        <v>17</v>
      </c>
      <c r="D21" s="5">
        <v>5</v>
      </c>
    </row>
    <row r="22" spans="1:4" s="2" customFormat="1" ht="24" customHeight="1" x14ac:dyDescent="0.25">
      <c r="A22" s="26"/>
      <c r="B22" s="5">
        <v>4</v>
      </c>
      <c r="C22" s="3" t="s">
        <v>18</v>
      </c>
      <c r="D22" s="5">
        <v>5</v>
      </c>
    </row>
    <row r="23" spans="1:4" s="2" customFormat="1" ht="24" customHeight="1" x14ac:dyDescent="0.25">
      <c r="A23" s="26"/>
      <c r="B23" s="5">
        <v>5</v>
      </c>
      <c r="C23" s="3" t="s">
        <v>19</v>
      </c>
      <c r="D23" s="5">
        <v>4</v>
      </c>
    </row>
    <row r="24" spans="1:4" s="2" customFormat="1" ht="42" customHeight="1" x14ac:dyDescent="0.25">
      <c r="A24" s="26"/>
      <c r="B24" s="5">
        <v>6</v>
      </c>
      <c r="C24" s="3" t="s">
        <v>20</v>
      </c>
      <c r="D24" s="5">
        <v>5</v>
      </c>
    </row>
    <row r="25" spans="1:4" s="2" customFormat="1" ht="24" customHeight="1" x14ac:dyDescent="0.25">
      <c r="A25" s="26"/>
      <c r="B25" s="5">
        <v>7</v>
      </c>
      <c r="C25" s="3" t="s">
        <v>21</v>
      </c>
      <c r="D25" s="5">
        <v>5</v>
      </c>
    </row>
    <row r="26" spans="1:4" s="2" customFormat="1" ht="42" customHeight="1" x14ac:dyDescent="0.25">
      <c r="A26" s="26"/>
      <c r="B26" s="5">
        <v>8</v>
      </c>
      <c r="C26" s="3" t="s">
        <v>22</v>
      </c>
      <c r="D26" s="5">
        <v>5</v>
      </c>
    </row>
    <row r="27" spans="1:4" s="2" customFormat="1" ht="42" customHeight="1" x14ac:dyDescent="0.25">
      <c r="A27" s="26"/>
      <c r="B27" s="5">
        <v>9</v>
      </c>
      <c r="C27" s="3" t="s">
        <v>23</v>
      </c>
      <c r="D27" s="5">
        <v>3</v>
      </c>
    </row>
    <row r="28" spans="1:4" s="2" customFormat="1" ht="42" customHeight="1" x14ac:dyDescent="0.25">
      <c r="A28" s="26"/>
      <c r="B28" s="5">
        <v>10</v>
      </c>
      <c r="C28" s="3" t="s">
        <v>175</v>
      </c>
      <c r="D28" s="5">
        <v>4</v>
      </c>
    </row>
    <row r="29" spans="1:4" s="2" customFormat="1" ht="42" customHeight="1" x14ac:dyDescent="0.25">
      <c r="A29" s="26"/>
      <c r="B29" s="5">
        <v>11</v>
      </c>
      <c r="C29" s="3" t="s">
        <v>176</v>
      </c>
      <c r="D29" s="5">
        <v>4</v>
      </c>
    </row>
    <row r="30" spans="1:4" s="2" customFormat="1" ht="24" customHeight="1" x14ac:dyDescent="0.25">
      <c r="A30" s="26"/>
      <c r="B30" s="5">
        <v>12</v>
      </c>
      <c r="C30" s="3" t="s">
        <v>24</v>
      </c>
      <c r="D30" s="5">
        <v>3</v>
      </c>
    </row>
    <row r="31" spans="1:4" s="2" customFormat="1" ht="42" customHeight="1" x14ac:dyDescent="0.25">
      <c r="A31" s="26"/>
      <c r="B31" s="5">
        <v>13</v>
      </c>
      <c r="C31" s="3" t="s">
        <v>25</v>
      </c>
      <c r="D31" s="5">
        <v>3</v>
      </c>
    </row>
    <row r="32" spans="1:4" s="2" customFormat="1" ht="24" customHeight="1" x14ac:dyDescent="0.25">
      <c r="A32" s="26"/>
      <c r="B32" s="5">
        <v>14</v>
      </c>
      <c r="C32" s="3" t="s">
        <v>26</v>
      </c>
      <c r="D32" s="5">
        <v>3</v>
      </c>
    </row>
    <row r="33" spans="1:4" s="2" customFormat="1" ht="42" customHeight="1" x14ac:dyDescent="0.25">
      <c r="A33" s="26"/>
      <c r="B33" s="5">
        <v>15</v>
      </c>
      <c r="C33" s="3" t="s">
        <v>165</v>
      </c>
      <c r="D33" s="5">
        <v>3</v>
      </c>
    </row>
    <row r="34" spans="1:4" s="2" customFormat="1" ht="42" customHeight="1" x14ac:dyDescent="0.25">
      <c r="A34" s="27"/>
      <c r="B34" s="5">
        <v>16</v>
      </c>
      <c r="C34" s="3" t="s">
        <v>27</v>
      </c>
      <c r="D34" s="5">
        <v>2</v>
      </c>
    </row>
    <row r="35" spans="1:4" s="2" customFormat="1" ht="42" customHeight="1" x14ac:dyDescent="0.25">
      <c r="A35" s="25" t="s">
        <v>161</v>
      </c>
      <c r="B35" s="5">
        <v>1</v>
      </c>
      <c r="C35" s="3" t="s">
        <v>28</v>
      </c>
      <c r="D35" s="5">
        <v>4</v>
      </c>
    </row>
    <row r="36" spans="1:4" s="2" customFormat="1" ht="42" customHeight="1" x14ac:dyDescent="0.25">
      <c r="A36" s="26"/>
      <c r="B36" s="5">
        <v>2</v>
      </c>
      <c r="C36" s="3" t="s">
        <v>177</v>
      </c>
      <c r="D36" s="5">
        <v>5</v>
      </c>
    </row>
    <row r="37" spans="1:4" s="2" customFormat="1" ht="24" customHeight="1" x14ac:dyDescent="0.25">
      <c r="A37" s="26"/>
      <c r="B37" s="5">
        <v>3</v>
      </c>
      <c r="C37" s="3" t="s">
        <v>29</v>
      </c>
      <c r="D37" s="5">
        <v>5</v>
      </c>
    </row>
    <row r="38" spans="1:4" s="2" customFormat="1" ht="24" customHeight="1" x14ac:dyDescent="0.25">
      <c r="A38" s="26"/>
      <c r="B38" s="5">
        <v>4</v>
      </c>
      <c r="C38" s="3" t="s">
        <v>30</v>
      </c>
      <c r="D38" s="5">
        <v>5</v>
      </c>
    </row>
    <row r="39" spans="1:4" s="2" customFormat="1" ht="54" customHeight="1" x14ac:dyDescent="0.25">
      <c r="A39" s="26"/>
      <c r="B39" s="5">
        <v>5</v>
      </c>
      <c r="C39" s="3" t="s">
        <v>31</v>
      </c>
      <c r="D39" s="5">
        <v>5</v>
      </c>
    </row>
    <row r="40" spans="1:4" s="2" customFormat="1" ht="42" customHeight="1" x14ac:dyDescent="0.25">
      <c r="A40" s="26"/>
      <c r="B40" s="5">
        <v>6</v>
      </c>
      <c r="C40" s="3" t="s">
        <v>32</v>
      </c>
      <c r="D40" s="5">
        <v>5</v>
      </c>
    </row>
    <row r="41" spans="1:4" s="2" customFormat="1" ht="42.75" customHeight="1" x14ac:dyDescent="0.25">
      <c r="A41" s="26"/>
      <c r="B41" s="5">
        <v>7</v>
      </c>
      <c r="C41" s="3" t="s">
        <v>33</v>
      </c>
      <c r="D41" s="5">
        <v>5</v>
      </c>
    </row>
    <row r="42" spans="1:4" s="2" customFormat="1" ht="24" customHeight="1" x14ac:dyDescent="0.25">
      <c r="A42" s="26"/>
      <c r="B42" s="5">
        <v>8</v>
      </c>
      <c r="C42" s="3" t="s">
        <v>160</v>
      </c>
      <c r="D42" s="5">
        <v>5</v>
      </c>
    </row>
    <row r="43" spans="1:4" s="2" customFormat="1" ht="42" customHeight="1" x14ac:dyDescent="0.25">
      <c r="A43" s="26"/>
      <c r="B43" s="5">
        <v>9</v>
      </c>
      <c r="C43" s="3" t="s">
        <v>34</v>
      </c>
      <c r="D43" s="5">
        <v>5</v>
      </c>
    </row>
    <row r="44" spans="1:4" s="2" customFormat="1" ht="42" customHeight="1" x14ac:dyDescent="0.25">
      <c r="A44" s="26"/>
      <c r="B44" s="5">
        <v>10</v>
      </c>
      <c r="C44" s="3" t="s">
        <v>35</v>
      </c>
      <c r="D44" s="5">
        <v>5</v>
      </c>
    </row>
    <row r="45" spans="1:4" s="2" customFormat="1" ht="42" customHeight="1" x14ac:dyDescent="0.25">
      <c r="A45" s="26"/>
      <c r="B45" s="5">
        <v>11</v>
      </c>
      <c r="C45" s="3" t="s">
        <v>167</v>
      </c>
      <c r="D45" s="5">
        <v>3</v>
      </c>
    </row>
    <row r="46" spans="1:4" s="2" customFormat="1" ht="42" customHeight="1" x14ac:dyDescent="0.25">
      <c r="A46" s="26"/>
      <c r="B46" s="5">
        <v>12</v>
      </c>
      <c r="C46" s="3" t="s">
        <v>36</v>
      </c>
      <c r="D46" s="5">
        <v>5</v>
      </c>
    </row>
    <row r="47" spans="1:4" s="2" customFormat="1" ht="42" customHeight="1" x14ac:dyDescent="0.25">
      <c r="A47" s="26"/>
      <c r="B47" s="5">
        <v>13</v>
      </c>
      <c r="C47" s="3" t="s">
        <v>37</v>
      </c>
      <c r="D47" s="5">
        <v>5</v>
      </c>
    </row>
    <row r="48" spans="1:4" s="2" customFormat="1" ht="24" customHeight="1" x14ac:dyDescent="0.25">
      <c r="A48" s="26"/>
      <c r="B48" s="5">
        <v>14</v>
      </c>
      <c r="C48" s="3" t="s">
        <v>38</v>
      </c>
      <c r="D48" s="5">
        <v>3</v>
      </c>
    </row>
    <row r="49" spans="1:4" s="2" customFormat="1" ht="42" customHeight="1" x14ac:dyDescent="0.25">
      <c r="A49" s="26"/>
      <c r="B49" s="5">
        <v>15</v>
      </c>
      <c r="C49" s="3" t="s">
        <v>178</v>
      </c>
      <c r="D49" s="5">
        <v>3</v>
      </c>
    </row>
    <row r="50" spans="1:4" s="2" customFormat="1" ht="24" customHeight="1" x14ac:dyDescent="0.25">
      <c r="A50" s="27"/>
      <c r="B50" s="5">
        <v>16</v>
      </c>
      <c r="C50" s="3" t="s">
        <v>39</v>
      </c>
      <c r="D50" s="5">
        <v>1</v>
      </c>
    </row>
    <row r="51" spans="1:4" s="2" customFormat="1" ht="42" customHeight="1" x14ac:dyDescent="0.25">
      <c r="A51" s="25" t="s">
        <v>179</v>
      </c>
      <c r="B51" s="5">
        <v>1</v>
      </c>
      <c r="C51" s="3" t="s">
        <v>40</v>
      </c>
      <c r="D51" s="5">
        <v>3</v>
      </c>
    </row>
    <row r="52" spans="1:4" s="2" customFormat="1" ht="24" customHeight="1" x14ac:dyDescent="0.25">
      <c r="A52" s="26"/>
      <c r="B52" s="5">
        <v>2</v>
      </c>
      <c r="C52" s="3" t="s">
        <v>245</v>
      </c>
      <c r="D52" s="5">
        <v>5</v>
      </c>
    </row>
    <row r="53" spans="1:4" s="2" customFormat="1" ht="42" customHeight="1" x14ac:dyDescent="0.25">
      <c r="A53" s="26"/>
      <c r="B53" s="5">
        <v>3</v>
      </c>
      <c r="C53" s="3" t="s">
        <v>246</v>
      </c>
      <c r="D53" s="5">
        <v>5</v>
      </c>
    </row>
    <row r="54" spans="1:4" s="2" customFormat="1" ht="42" customHeight="1" x14ac:dyDescent="0.25">
      <c r="A54" s="26"/>
      <c r="B54" s="5">
        <v>4</v>
      </c>
      <c r="C54" s="3" t="s">
        <v>41</v>
      </c>
      <c r="D54" s="5">
        <v>5</v>
      </c>
    </row>
    <row r="55" spans="1:4" s="2" customFormat="1" ht="24" customHeight="1" x14ac:dyDescent="0.25">
      <c r="A55" s="26"/>
      <c r="B55" s="5">
        <v>5</v>
      </c>
      <c r="C55" s="23" t="s">
        <v>247</v>
      </c>
      <c r="D55" s="5">
        <v>5</v>
      </c>
    </row>
    <row r="56" spans="1:4" s="2" customFormat="1" ht="24" customHeight="1" x14ac:dyDescent="0.25">
      <c r="A56" s="26"/>
      <c r="B56" s="5">
        <v>6</v>
      </c>
      <c r="C56" s="3" t="s">
        <v>248</v>
      </c>
      <c r="D56" s="5">
        <v>2</v>
      </c>
    </row>
    <row r="57" spans="1:4" s="2" customFormat="1" ht="42" customHeight="1" x14ac:dyDescent="0.25">
      <c r="A57" s="26"/>
      <c r="B57" s="5">
        <v>7</v>
      </c>
      <c r="C57" s="3" t="s">
        <v>249</v>
      </c>
      <c r="D57" s="5">
        <v>2</v>
      </c>
    </row>
    <row r="58" spans="1:4" s="2" customFormat="1" ht="42" customHeight="1" x14ac:dyDescent="0.25">
      <c r="A58" s="26"/>
      <c r="B58" s="5">
        <v>8</v>
      </c>
      <c r="C58" s="3" t="s">
        <v>250</v>
      </c>
      <c r="D58" s="5">
        <v>3</v>
      </c>
    </row>
    <row r="59" spans="1:4" s="2" customFormat="1" ht="42" customHeight="1" x14ac:dyDescent="0.25">
      <c r="A59" s="26"/>
      <c r="B59" s="5">
        <v>9</v>
      </c>
      <c r="C59" s="3" t="s">
        <v>42</v>
      </c>
      <c r="D59" s="5">
        <v>5</v>
      </c>
    </row>
    <row r="60" spans="1:4" s="2" customFormat="1" ht="24" customHeight="1" x14ac:dyDescent="0.25">
      <c r="A60" s="26"/>
      <c r="B60" s="5">
        <v>10</v>
      </c>
      <c r="C60" s="3" t="s">
        <v>43</v>
      </c>
      <c r="D60" s="5">
        <v>2</v>
      </c>
    </row>
    <row r="61" spans="1:4" s="2" customFormat="1" ht="42" customHeight="1" x14ac:dyDescent="0.25">
      <c r="A61" s="26"/>
      <c r="B61" s="5">
        <v>11</v>
      </c>
      <c r="C61" s="3" t="s">
        <v>44</v>
      </c>
      <c r="D61" s="5">
        <v>2</v>
      </c>
    </row>
    <row r="62" spans="1:4" s="2" customFormat="1" ht="24" customHeight="1" x14ac:dyDescent="0.25">
      <c r="A62" s="26"/>
      <c r="B62" s="5">
        <v>12</v>
      </c>
      <c r="C62" s="3" t="s">
        <v>45</v>
      </c>
      <c r="D62" s="5">
        <v>5</v>
      </c>
    </row>
    <row r="63" spans="1:4" s="2" customFormat="1" ht="24" customHeight="1" x14ac:dyDescent="0.25">
      <c r="A63" s="26"/>
      <c r="B63" s="5">
        <v>13</v>
      </c>
      <c r="C63" s="3" t="s">
        <v>46</v>
      </c>
      <c r="D63" s="5">
        <v>1</v>
      </c>
    </row>
    <row r="64" spans="1:4" s="2" customFormat="1" ht="24" customHeight="1" x14ac:dyDescent="0.25">
      <c r="A64" s="26"/>
      <c r="B64" s="5">
        <v>14</v>
      </c>
      <c r="C64" s="3" t="s">
        <v>47</v>
      </c>
      <c r="D64" s="5">
        <v>1</v>
      </c>
    </row>
    <row r="65" spans="1:5" s="2" customFormat="1" ht="42" customHeight="1" x14ac:dyDescent="0.25">
      <c r="A65" s="26"/>
      <c r="B65" s="5">
        <v>15</v>
      </c>
      <c r="C65" s="3" t="s">
        <v>180</v>
      </c>
      <c r="D65" s="5">
        <v>3</v>
      </c>
    </row>
    <row r="66" spans="1:5" s="2" customFormat="1" ht="42" customHeight="1" x14ac:dyDescent="0.25">
      <c r="A66" s="27"/>
      <c r="B66" s="5">
        <v>16</v>
      </c>
      <c r="C66" s="3" t="s">
        <v>251</v>
      </c>
      <c r="D66" s="5">
        <v>3</v>
      </c>
    </row>
    <row r="67" spans="1:5" s="2" customFormat="1" ht="45" customHeight="1" x14ac:dyDescent="0.25">
      <c r="A67" s="25" t="s">
        <v>181</v>
      </c>
      <c r="B67" s="5">
        <v>1</v>
      </c>
      <c r="C67" s="3" t="s">
        <v>140</v>
      </c>
      <c r="D67" s="5">
        <v>2</v>
      </c>
      <c r="E67" s="24"/>
    </row>
    <row r="68" spans="1:5" s="2" customFormat="1" ht="24" customHeight="1" x14ac:dyDescent="0.25">
      <c r="A68" s="26"/>
      <c r="B68" s="5">
        <v>2</v>
      </c>
      <c r="C68" s="3" t="s">
        <v>48</v>
      </c>
      <c r="D68" s="5">
        <v>2</v>
      </c>
      <c r="E68" s="24"/>
    </row>
    <row r="69" spans="1:5" s="2" customFormat="1" ht="24" customHeight="1" x14ac:dyDescent="0.25">
      <c r="A69" s="26"/>
      <c r="B69" s="5">
        <v>3</v>
      </c>
      <c r="C69" s="3" t="s">
        <v>49</v>
      </c>
      <c r="D69" s="5">
        <v>2</v>
      </c>
      <c r="E69" s="24"/>
    </row>
    <row r="70" spans="1:5" s="2" customFormat="1" ht="24" customHeight="1" x14ac:dyDescent="0.25">
      <c r="A70" s="26"/>
      <c r="B70" s="5">
        <v>4</v>
      </c>
      <c r="C70" s="3" t="s">
        <v>182</v>
      </c>
      <c r="D70" s="5">
        <v>2</v>
      </c>
      <c r="E70" s="24"/>
    </row>
    <row r="71" spans="1:5" s="2" customFormat="1" ht="42" customHeight="1" x14ac:dyDescent="0.25">
      <c r="A71" s="26"/>
      <c r="B71" s="5">
        <v>5</v>
      </c>
      <c r="C71" s="3" t="s">
        <v>183</v>
      </c>
      <c r="D71" s="5">
        <v>2</v>
      </c>
      <c r="E71" s="24"/>
    </row>
    <row r="72" spans="1:5" s="2" customFormat="1" ht="24" customHeight="1" x14ac:dyDescent="0.25">
      <c r="A72" s="26"/>
      <c r="B72" s="5">
        <v>6</v>
      </c>
      <c r="C72" s="3" t="s">
        <v>50</v>
      </c>
      <c r="D72" s="5">
        <v>2</v>
      </c>
      <c r="E72" s="24"/>
    </row>
    <row r="73" spans="1:5" s="2" customFormat="1" ht="24" customHeight="1" x14ac:dyDescent="0.25">
      <c r="A73" s="26"/>
      <c r="B73" s="5">
        <v>7</v>
      </c>
      <c r="C73" s="3" t="s">
        <v>51</v>
      </c>
      <c r="D73" s="5">
        <v>2</v>
      </c>
      <c r="E73" s="24"/>
    </row>
    <row r="74" spans="1:5" s="2" customFormat="1" ht="42" customHeight="1" x14ac:dyDescent="0.25">
      <c r="A74" s="26"/>
      <c r="B74" s="5">
        <v>8</v>
      </c>
      <c r="C74" s="3" t="s">
        <v>52</v>
      </c>
      <c r="D74" s="5">
        <v>2</v>
      </c>
      <c r="E74" s="24"/>
    </row>
    <row r="75" spans="1:5" s="2" customFormat="1" ht="42" customHeight="1" x14ac:dyDescent="0.25">
      <c r="A75" s="26"/>
      <c r="B75" s="5">
        <v>9</v>
      </c>
      <c r="C75" s="3" t="s">
        <v>168</v>
      </c>
      <c r="D75" s="5">
        <v>2</v>
      </c>
      <c r="E75" s="24"/>
    </row>
    <row r="76" spans="1:5" s="2" customFormat="1" ht="24" customHeight="1" x14ac:dyDescent="0.25">
      <c r="A76" s="26"/>
      <c r="B76" s="5">
        <v>10</v>
      </c>
      <c r="C76" s="3" t="s">
        <v>53</v>
      </c>
      <c r="D76" s="5">
        <v>2</v>
      </c>
      <c r="E76" s="24"/>
    </row>
    <row r="77" spans="1:5" s="2" customFormat="1" ht="41.25" customHeight="1" x14ac:dyDescent="0.25">
      <c r="A77" s="26"/>
      <c r="B77" s="5">
        <v>11</v>
      </c>
      <c r="C77" s="3" t="s">
        <v>54</v>
      </c>
      <c r="D77" s="5">
        <v>2</v>
      </c>
      <c r="E77" s="24"/>
    </row>
    <row r="78" spans="1:5" s="2" customFormat="1" ht="24" customHeight="1" x14ac:dyDescent="0.25">
      <c r="A78" s="26"/>
      <c r="B78" s="5">
        <v>12</v>
      </c>
      <c r="C78" s="3" t="s">
        <v>55</v>
      </c>
      <c r="D78" s="5">
        <v>2</v>
      </c>
      <c r="E78" s="24"/>
    </row>
    <row r="79" spans="1:5" s="2" customFormat="1" ht="54.75" customHeight="1" x14ac:dyDescent="0.25">
      <c r="A79" s="26"/>
      <c r="B79" s="5">
        <v>13</v>
      </c>
      <c r="C79" s="3" t="s">
        <v>56</v>
      </c>
      <c r="D79" s="5">
        <v>2</v>
      </c>
      <c r="E79" s="24"/>
    </row>
    <row r="80" spans="1:5" s="2" customFormat="1" ht="24" customHeight="1" x14ac:dyDescent="0.25">
      <c r="A80" s="26"/>
      <c r="B80" s="5">
        <v>14</v>
      </c>
      <c r="C80" s="3" t="s">
        <v>184</v>
      </c>
      <c r="D80" s="5">
        <v>2</v>
      </c>
      <c r="E80" s="24"/>
    </row>
    <row r="81" spans="1:5" s="2" customFormat="1" ht="42" customHeight="1" x14ac:dyDescent="0.25">
      <c r="A81" s="26"/>
      <c r="B81" s="5">
        <v>15</v>
      </c>
      <c r="C81" s="3" t="s">
        <v>185</v>
      </c>
      <c r="D81" s="5">
        <v>2</v>
      </c>
      <c r="E81" s="24"/>
    </row>
    <row r="82" spans="1:5" s="2" customFormat="1" ht="24" customHeight="1" x14ac:dyDescent="0.25">
      <c r="A82" s="27"/>
      <c r="B82" s="5">
        <v>16</v>
      </c>
      <c r="C82" s="3" t="s">
        <v>186</v>
      </c>
      <c r="D82" s="5">
        <v>2</v>
      </c>
    </row>
    <row r="83" spans="1:5" s="2" customFormat="1" ht="24" customHeight="1" x14ac:dyDescent="0.25">
      <c r="A83" s="25" t="s">
        <v>187</v>
      </c>
      <c r="B83" s="5">
        <v>1</v>
      </c>
      <c r="C83" s="3" t="s">
        <v>57</v>
      </c>
      <c r="D83" s="5">
        <v>3</v>
      </c>
    </row>
    <row r="84" spans="1:5" s="2" customFormat="1" ht="24" customHeight="1" x14ac:dyDescent="0.25">
      <c r="A84" s="26"/>
      <c r="B84" s="5">
        <v>2</v>
      </c>
      <c r="C84" s="3" t="s">
        <v>58</v>
      </c>
      <c r="D84" s="5">
        <v>3</v>
      </c>
    </row>
    <row r="85" spans="1:5" s="2" customFormat="1" ht="24" customHeight="1" x14ac:dyDescent="0.25">
      <c r="A85" s="26"/>
      <c r="B85" s="5">
        <v>3</v>
      </c>
      <c r="C85" s="3" t="s">
        <v>59</v>
      </c>
      <c r="D85" s="5">
        <v>3</v>
      </c>
    </row>
    <row r="86" spans="1:5" s="2" customFormat="1" ht="24" customHeight="1" x14ac:dyDescent="0.25">
      <c r="A86" s="26"/>
      <c r="B86" s="5">
        <v>4</v>
      </c>
      <c r="C86" s="3" t="s">
        <v>60</v>
      </c>
      <c r="D86" s="5">
        <v>3</v>
      </c>
    </row>
    <row r="87" spans="1:5" s="2" customFormat="1" ht="42" customHeight="1" x14ac:dyDescent="0.25">
      <c r="A87" s="26"/>
      <c r="B87" s="5">
        <v>5</v>
      </c>
      <c r="C87" s="3" t="s">
        <v>61</v>
      </c>
      <c r="D87" s="5">
        <v>3</v>
      </c>
    </row>
    <row r="88" spans="1:5" s="2" customFormat="1" ht="42" customHeight="1" x14ac:dyDescent="0.25">
      <c r="A88" s="26"/>
      <c r="B88" s="5">
        <v>6</v>
      </c>
      <c r="C88" s="3" t="s">
        <v>62</v>
      </c>
      <c r="D88" s="5">
        <v>2</v>
      </c>
    </row>
    <row r="89" spans="1:5" s="2" customFormat="1" ht="24" customHeight="1" x14ac:dyDescent="0.25">
      <c r="A89" s="26"/>
      <c r="B89" s="5">
        <v>7</v>
      </c>
      <c r="C89" s="3" t="s">
        <v>188</v>
      </c>
      <c r="D89" s="5">
        <v>2</v>
      </c>
    </row>
    <row r="90" spans="1:5" s="2" customFormat="1" ht="24" customHeight="1" x14ac:dyDescent="0.25">
      <c r="A90" s="26"/>
      <c r="B90" s="5">
        <v>8</v>
      </c>
      <c r="C90" s="3" t="s">
        <v>63</v>
      </c>
      <c r="D90" s="5">
        <v>3</v>
      </c>
    </row>
    <row r="91" spans="1:5" s="2" customFormat="1" ht="24" customHeight="1" x14ac:dyDescent="0.25">
      <c r="A91" s="26"/>
      <c r="B91" s="5">
        <v>9</v>
      </c>
      <c r="C91" s="3" t="s">
        <v>64</v>
      </c>
      <c r="D91" s="5">
        <v>3</v>
      </c>
    </row>
    <row r="92" spans="1:5" s="2" customFormat="1" ht="24" customHeight="1" x14ac:dyDescent="0.25">
      <c r="A92" s="26"/>
      <c r="B92" s="5">
        <v>10</v>
      </c>
      <c r="C92" s="3" t="s">
        <v>65</v>
      </c>
      <c r="D92" s="5">
        <v>2</v>
      </c>
    </row>
    <row r="93" spans="1:5" s="2" customFormat="1" ht="24" customHeight="1" x14ac:dyDescent="0.25">
      <c r="A93" s="26"/>
      <c r="B93" s="5">
        <v>11</v>
      </c>
      <c r="C93" s="3" t="s">
        <v>66</v>
      </c>
      <c r="D93" s="5">
        <v>5</v>
      </c>
    </row>
    <row r="94" spans="1:5" s="2" customFormat="1" ht="24" customHeight="1" x14ac:dyDescent="0.25">
      <c r="A94" s="26"/>
      <c r="B94" s="5">
        <v>12</v>
      </c>
      <c r="C94" s="3" t="s">
        <v>67</v>
      </c>
      <c r="D94" s="5">
        <v>2</v>
      </c>
    </row>
    <row r="95" spans="1:5" s="2" customFormat="1" ht="42" customHeight="1" x14ac:dyDescent="0.25">
      <c r="A95" s="26"/>
      <c r="B95" s="5">
        <v>13</v>
      </c>
      <c r="C95" s="3" t="s">
        <v>68</v>
      </c>
      <c r="D95" s="5">
        <v>2</v>
      </c>
    </row>
    <row r="96" spans="1:5" s="2" customFormat="1" ht="24" customHeight="1" x14ac:dyDescent="0.25">
      <c r="A96" s="26"/>
      <c r="B96" s="5">
        <v>14</v>
      </c>
      <c r="C96" s="3" t="s">
        <v>189</v>
      </c>
      <c r="D96" s="5">
        <v>2</v>
      </c>
    </row>
    <row r="97" spans="1:4" s="2" customFormat="1" ht="42" customHeight="1" x14ac:dyDescent="0.25">
      <c r="A97" s="26"/>
      <c r="B97" s="5">
        <v>15</v>
      </c>
      <c r="C97" s="3" t="s">
        <v>190</v>
      </c>
      <c r="D97" s="5">
        <v>2</v>
      </c>
    </row>
    <row r="98" spans="1:4" s="2" customFormat="1" ht="42" customHeight="1" x14ac:dyDescent="0.25">
      <c r="A98" s="27"/>
      <c r="B98" s="5">
        <v>16</v>
      </c>
      <c r="C98" s="3" t="s">
        <v>191</v>
      </c>
      <c r="D98" s="5">
        <v>4</v>
      </c>
    </row>
    <row r="99" spans="1:4" s="2" customFormat="1" ht="24" customHeight="1" x14ac:dyDescent="0.25">
      <c r="A99" s="25" t="s">
        <v>192</v>
      </c>
      <c r="B99" s="5">
        <v>1</v>
      </c>
      <c r="C99" s="3" t="s">
        <v>57</v>
      </c>
      <c r="D99" s="5">
        <v>4</v>
      </c>
    </row>
    <row r="100" spans="1:4" s="2" customFormat="1" ht="24" customHeight="1" x14ac:dyDescent="0.25">
      <c r="A100" s="26"/>
      <c r="B100" s="5">
        <v>2</v>
      </c>
      <c r="C100" s="3" t="s">
        <v>58</v>
      </c>
      <c r="D100" s="5">
        <v>4</v>
      </c>
    </row>
    <row r="101" spans="1:4" s="2" customFormat="1" ht="24" customHeight="1" x14ac:dyDescent="0.25">
      <c r="A101" s="26"/>
      <c r="B101" s="5">
        <v>3</v>
      </c>
      <c r="C101" s="3" t="s">
        <v>59</v>
      </c>
      <c r="D101" s="5">
        <v>3</v>
      </c>
    </row>
    <row r="102" spans="1:4" s="2" customFormat="1" ht="24" customHeight="1" x14ac:dyDescent="0.25">
      <c r="A102" s="26"/>
      <c r="B102" s="5">
        <v>4</v>
      </c>
      <c r="C102" s="3" t="s">
        <v>60</v>
      </c>
      <c r="D102" s="5">
        <v>3</v>
      </c>
    </row>
    <row r="103" spans="1:4" s="2" customFormat="1" ht="42" customHeight="1" x14ac:dyDescent="0.25">
      <c r="A103" s="26"/>
      <c r="B103" s="5">
        <v>5</v>
      </c>
      <c r="C103" s="3" t="s">
        <v>69</v>
      </c>
      <c r="D103" s="5">
        <v>3</v>
      </c>
    </row>
    <row r="104" spans="1:4" s="2" customFormat="1" ht="42" customHeight="1" x14ac:dyDescent="0.25">
      <c r="A104" s="26"/>
      <c r="B104" s="5">
        <v>6</v>
      </c>
      <c r="C104" s="3" t="s">
        <v>70</v>
      </c>
      <c r="D104" s="5">
        <v>3</v>
      </c>
    </row>
    <row r="105" spans="1:4" s="2" customFormat="1" ht="42" customHeight="1" x14ac:dyDescent="0.25">
      <c r="A105" s="26"/>
      <c r="B105" s="5">
        <v>7</v>
      </c>
      <c r="C105" s="3" t="s">
        <v>71</v>
      </c>
      <c r="D105" s="5">
        <v>3</v>
      </c>
    </row>
    <row r="106" spans="1:4" s="2" customFormat="1" ht="24" customHeight="1" x14ac:dyDescent="0.25">
      <c r="A106" s="26"/>
      <c r="B106" s="5">
        <v>8</v>
      </c>
      <c r="C106" s="3" t="s">
        <v>72</v>
      </c>
      <c r="D106" s="5">
        <v>3</v>
      </c>
    </row>
    <row r="107" spans="1:4" s="2" customFormat="1" ht="24" customHeight="1" x14ac:dyDescent="0.25">
      <c r="A107" s="26"/>
      <c r="B107" s="5">
        <v>9</v>
      </c>
      <c r="C107" s="3" t="s">
        <v>73</v>
      </c>
      <c r="D107" s="5">
        <v>3</v>
      </c>
    </row>
    <row r="108" spans="1:4" s="2" customFormat="1" ht="24" customHeight="1" x14ac:dyDescent="0.25">
      <c r="A108" s="26"/>
      <c r="B108" s="5">
        <v>10</v>
      </c>
      <c r="C108" s="3" t="s">
        <v>74</v>
      </c>
      <c r="D108" s="5">
        <v>3</v>
      </c>
    </row>
    <row r="109" spans="1:4" s="2" customFormat="1" ht="42" customHeight="1" x14ac:dyDescent="0.25">
      <c r="A109" s="26"/>
      <c r="B109" s="5">
        <v>11</v>
      </c>
      <c r="C109" s="3" t="s">
        <v>75</v>
      </c>
      <c r="D109" s="5">
        <v>3</v>
      </c>
    </row>
    <row r="110" spans="1:4" s="2" customFormat="1" ht="24" customHeight="1" x14ac:dyDescent="0.25">
      <c r="A110" s="26"/>
      <c r="B110" s="5">
        <v>12</v>
      </c>
      <c r="C110" s="3" t="s">
        <v>193</v>
      </c>
      <c r="D110" s="5">
        <v>4</v>
      </c>
    </row>
    <row r="111" spans="1:4" s="2" customFormat="1" ht="42.75" customHeight="1" x14ac:dyDescent="0.25">
      <c r="A111" s="26"/>
      <c r="B111" s="5">
        <v>13</v>
      </c>
      <c r="C111" s="3" t="s">
        <v>76</v>
      </c>
      <c r="D111" s="5">
        <v>3</v>
      </c>
    </row>
    <row r="112" spans="1:4" s="2" customFormat="1" ht="24" customHeight="1" x14ac:dyDescent="0.25">
      <c r="A112" s="26"/>
      <c r="B112" s="5">
        <v>14</v>
      </c>
      <c r="C112" s="3" t="s">
        <v>194</v>
      </c>
      <c r="D112" s="5">
        <v>3</v>
      </c>
    </row>
    <row r="113" spans="1:4" s="2" customFormat="1" ht="42" customHeight="1" x14ac:dyDescent="0.25">
      <c r="A113" s="26"/>
      <c r="B113" s="5">
        <v>15</v>
      </c>
      <c r="C113" s="3" t="s">
        <v>195</v>
      </c>
      <c r="D113" s="5">
        <v>3</v>
      </c>
    </row>
    <row r="114" spans="1:4" s="2" customFormat="1" ht="42" customHeight="1" x14ac:dyDescent="0.25">
      <c r="A114" s="27"/>
      <c r="B114" s="5">
        <v>16</v>
      </c>
      <c r="C114" s="3" t="s">
        <v>196</v>
      </c>
      <c r="D114" s="5">
        <v>3</v>
      </c>
    </row>
    <row r="115" spans="1:4" s="2" customFormat="1" ht="24" customHeight="1" x14ac:dyDescent="0.25">
      <c r="A115" s="25" t="s">
        <v>197</v>
      </c>
      <c r="B115" s="5">
        <v>1</v>
      </c>
      <c r="C115" s="3" t="s">
        <v>77</v>
      </c>
      <c r="D115" s="5">
        <v>3</v>
      </c>
    </row>
    <row r="116" spans="1:4" s="2" customFormat="1" ht="24" customHeight="1" x14ac:dyDescent="0.25">
      <c r="A116" s="26"/>
      <c r="B116" s="5">
        <v>2</v>
      </c>
      <c r="C116" s="3" t="s">
        <v>78</v>
      </c>
      <c r="D116" s="5">
        <v>1</v>
      </c>
    </row>
    <row r="117" spans="1:4" s="2" customFormat="1" ht="24" customHeight="1" x14ac:dyDescent="0.25">
      <c r="A117" s="26"/>
      <c r="B117" s="5">
        <v>3</v>
      </c>
      <c r="C117" s="3" t="s">
        <v>79</v>
      </c>
      <c r="D117" s="5">
        <v>4</v>
      </c>
    </row>
    <row r="118" spans="1:4" s="2" customFormat="1" ht="24" customHeight="1" x14ac:dyDescent="0.25">
      <c r="A118" s="26"/>
      <c r="B118" s="5">
        <v>4</v>
      </c>
      <c r="C118" s="3" t="s">
        <v>80</v>
      </c>
      <c r="D118" s="5">
        <v>3</v>
      </c>
    </row>
    <row r="119" spans="1:4" s="2" customFormat="1" ht="42" customHeight="1" x14ac:dyDescent="0.25">
      <c r="A119" s="26"/>
      <c r="B119" s="5">
        <v>5</v>
      </c>
      <c r="C119" s="3" t="s">
        <v>81</v>
      </c>
      <c r="D119" s="5">
        <v>2</v>
      </c>
    </row>
    <row r="120" spans="1:4" s="2" customFormat="1" ht="24" customHeight="1" x14ac:dyDescent="0.25">
      <c r="A120" s="26"/>
      <c r="B120" s="5">
        <v>6</v>
      </c>
      <c r="C120" s="3" t="s">
        <v>82</v>
      </c>
      <c r="D120" s="5">
        <v>2</v>
      </c>
    </row>
    <row r="121" spans="1:4" s="2" customFormat="1" ht="24" customHeight="1" x14ac:dyDescent="0.25">
      <c r="A121" s="26"/>
      <c r="B121" s="5">
        <v>7</v>
      </c>
      <c r="C121" s="3" t="s">
        <v>83</v>
      </c>
      <c r="D121" s="5">
        <v>5</v>
      </c>
    </row>
    <row r="122" spans="1:4" s="2" customFormat="1" ht="24" customHeight="1" x14ac:dyDescent="0.25">
      <c r="A122" s="26"/>
      <c r="B122" s="5">
        <v>8</v>
      </c>
      <c r="C122" s="3" t="s">
        <v>84</v>
      </c>
      <c r="D122" s="5">
        <v>2</v>
      </c>
    </row>
    <row r="123" spans="1:4" s="2" customFormat="1" ht="24" customHeight="1" x14ac:dyDescent="0.25">
      <c r="A123" s="26"/>
      <c r="B123" s="5">
        <v>9</v>
      </c>
      <c r="C123" s="3" t="s">
        <v>85</v>
      </c>
      <c r="D123" s="5">
        <v>4</v>
      </c>
    </row>
    <row r="124" spans="1:4" s="2" customFormat="1" ht="24" customHeight="1" x14ac:dyDescent="0.25">
      <c r="A124" s="26"/>
      <c r="B124" s="5">
        <v>10</v>
      </c>
      <c r="C124" s="3" t="s">
        <v>86</v>
      </c>
      <c r="D124" s="5">
        <v>2</v>
      </c>
    </row>
    <row r="125" spans="1:4" s="2" customFormat="1" ht="24" customHeight="1" x14ac:dyDescent="0.25">
      <c r="A125" s="26"/>
      <c r="B125" s="5">
        <v>11</v>
      </c>
      <c r="C125" s="3" t="s">
        <v>87</v>
      </c>
      <c r="D125" s="5">
        <v>2</v>
      </c>
    </row>
    <row r="126" spans="1:4" s="2" customFormat="1" ht="42" customHeight="1" x14ac:dyDescent="0.25">
      <c r="A126" s="26"/>
      <c r="B126" s="5">
        <v>12</v>
      </c>
      <c r="C126" s="3" t="s">
        <v>88</v>
      </c>
      <c r="D126" s="5">
        <v>2</v>
      </c>
    </row>
    <row r="127" spans="1:4" s="2" customFormat="1" ht="24" customHeight="1" x14ac:dyDescent="0.25">
      <c r="A127" s="26"/>
      <c r="B127" s="5">
        <v>13</v>
      </c>
      <c r="C127" s="3" t="s">
        <v>198</v>
      </c>
      <c r="D127" s="5">
        <v>2</v>
      </c>
    </row>
    <row r="128" spans="1:4" s="2" customFormat="1" ht="24" customHeight="1" x14ac:dyDescent="0.25">
      <c r="A128" s="26"/>
      <c r="B128" s="5">
        <v>14</v>
      </c>
      <c r="C128" s="3" t="s">
        <v>199</v>
      </c>
      <c r="D128" s="5">
        <v>2</v>
      </c>
    </row>
    <row r="129" spans="1:4" s="2" customFormat="1" ht="42" customHeight="1" x14ac:dyDescent="0.25">
      <c r="A129" s="26"/>
      <c r="B129" s="5">
        <v>15</v>
      </c>
      <c r="C129" s="3" t="s">
        <v>200</v>
      </c>
      <c r="D129" s="5">
        <v>2</v>
      </c>
    </row>
    <row r="130" spans="1:4" s="2" customFormat="1" ht="42" customHeight="1" x14ac:dyDescent="0.25">
      <c r="A130" s="27"/>
      <c r="B130" s="5">
        <v>16</v>
      </c>
      <c r="C130" s="3" t="s">
        <v>201</v>
      </c>
      <c r="D130" s="5">
        <v>2</v>
      </c>
    </row>
    <row r="131" spans="1:4" s="2" customFormat="1" ht="24" customHeight="1" x14ac:dyDescent="0.25">
      <c r="A131" s="25" t="s">
        <v>202</v>
      </c>
      <c r="B131" s="5">
        <v>1</v>
      </c>
      <c r="C131" s="3" t="s">
        <v>57</v>
      </c>
      <c r="D131" s="5">
        <v>3</v>
      </c>
    </row>
    <row r="132" spans="1:4" s="2" customFormat="1" ht="24" customHeight="1" x14ac:dyDescent="0.25">
      <c r="A132" s="26"/>
      <c r="B132" s="5">
        <v>2</v>
      </c>
      <c r="C132" s="3" t="s">
        <v>223</v>
      </c>
      <c r="D132" s="5">
        <v>3</v>
      </c>
    </row>
    <row r="133" spans="1:4" s="2" customFormat="1" ht="24" customHeight="1" x14ac:dyDescent="0.25">
      <c r="A133" s="26"/>
      <c r="B133" s="5">
        <v>3</v>
      </c>
      <c r="C133" s="3" t="s">
        <v>220</v>
      </c>
      <c r="D133" s="5">
        <v>2</v>
      </c>
    </row>
    <row r="134" spans="1:4" s="2" customFormat="1" ht="24" customHeight="1" x14ac:dyDescent="0.25">
      <c r="A134" s="26"/>
      <c r="B134" s="5">
        <v>4</v>
      </c>
      <c r="C134" s="3" t="s">
        <v>89</v>
      </c>
      <c r="D134" s="5">
        <v>3</v>
      </c>
    </row>
    <row r="135" spans="1:4" s="2" customFormat="1" ht="42" customHeight="1" x14ac:dyDescent="0.25">
      <c r="A135" s="26"/>
      <c r="B135" s="5">
        <v>5</v>
      </c>
      <c r="C135" s="3" t="s">
        <v>90</v>
      </c>
      <c r="D135" s="5">
        <v>2</v>
      </c>
    </row>
    <row r="136" spans="1:4" s="2" customFormat="1" ht="24" customHeight="1" x14ac:dyDescent="0.25">
      <c r="A136" s="26"/>
      <c r="B136" s="5">
        <v>6</v>
      </c>
      <c r="C136" s="3" t="s">
        <v>91</v>
      </c>
      <c r="D136" s="5">
        <v>2</v>
      </c>
    </row>
    <row r="137" spans="1:4" s="2" customFormat="1" ht="24" customHeight="1" x14ac:dyDescent="0.25">
      <c r="A137" s="26"/>
      <c r="B137" s="5">
        <v>7</v>
      </c>
      <c r="C137" s="3" t="s">
        <v>59</v>
      </c>
      <c r="D137" s="5">
        <v>2</v>
      </c>
    </row>
    <row r="138" spans="1:4" s="2" customFormat="1" ht="24" customHeight="1" x14ac:dyDescent="0.25">
      <c r="A138" s="26"/>
      <c r="B138" s="5">
        <v>8</v>
      </c>
      <c r="C138" s="3" t="s">
        <v>60</v>
      </c>
      <c r="D138" s="5">
        <v>2</v>
      </c>
    </row>
    <row r="139" spans="1:4" s="2" customFormat="1" ht="42" customHeight="1" x14ac:dyDescent="0.25">
      <c r="A139" s="26"/>
      <c r="B139" s="5">
        <v>9</v>
      </c>
      <c r="C139" s="3" t="s">
        <v>92</v>
      </c>
      <c r="D139" s="5">
        <v>2</v>
      </c>
    </row>
    <row r="140" spans="1:4" s="2" customFormat="1" ht="42" customHeight="1" x14ac:dyDescent="0.25">
      <c r="A140" s="26"/>
      <c r="B140" s="5">
        <v>10</v>
      </c>
      <c r="C140" s="3" t="s">
        <v>162</v>
      </c>
      <c r="D140" s="5">
        <v>2</v>
      </c>
    </row>
    <row r="141" spans="1:4" s="2" customFormat="1" ht="24" customHeight="1" x14ac:dyDescent="0.25">
      <c r="A141" s="26"/>
      <c r="B141" s="5">
        <v>11</v>
      </c>
      <c r="C141" s="3" t="s">
        <v>93</v>
      </c>
      <c r="D141" s="5">
        <v>2</v>
      </c>
    </row>
    <row r="142" spans="1:4" s="2" customFormat="1" ht="24" customHeight="1" x14ac:dyDescent="0.25">
      <c r="A142" s="26"/>
      <c r="B142" s="5">
        <v>12</v>
      </c>
      <c r="C142" s="3" t="s">
        <v>94</v>
      </c>
      <c r="D142" s="5">
        <v>1</v>
      </c>
    </row>
    <row r="143" spans="1:4" s="2" customFormat="1" ht="24" customHeight="1" x14ac:dyDescent="0.25">
      <c r="A143" s="26"/>
      <c r="B143" s="5">
        <v>13</v>
      </c>
      <c r="C143" s="3" t="s">
        <v>95</v>
      </c>
      <c r="D143" s="5">
        <v>1</v>
      </c>
    </row>
    <row r="144" spans="1:4" s="2" customFormat="1" ht="42" customHeight="1" x14ac:dyDescent="0.25">
      <c r="A144" s="26"/>
      <c r="B144" s="5">
        <v>14</v>
      </c>
      <c r="C144" s="3" t="s">
        <v>96</v>
      </c>
      <c r="D144" s="5">
        <v>1</v>
      </c>
    </row>
    <row r="145" spans="1:4" s="2" customFormat="1" ht="24" customHeight="1" x14ac:dyDescent="0.25">
      <c r="A145" s="26"/>
      <c r="B145" s="5">
        <v>15</v>
      </c>
      <c r="C145" s="3" t="s">
        <v>97</v>
      </c>
      <c r="D145" s="5">
        <v>1</v>
      </c>
    </row>
    <row r="146" spans="1:4" s="2" customFormat="1" ht="24" customHeight="1" x14ac:dyDescent="0.25">
      <c r="A146" s="27"/>
      <c r="B146" s="5">
        <v>16</v>
      </c>
      <c r="C146" s="3" t="s">
        <v>98</v>
      </c>
      <c r="D146" s="5">
        <v>1</v>
      </c>
    </row>
    <row r="147" spans="1:4" s="2" customFormat="1" ht="24" customHeight="1" x14ac:dyDescent="0.25">
      <c r="A147" s="25" t="s">
        <v>203</v>
      </c>
      <c r="B147" s="5">
        <v>1</v>
      </c>
      <c r="C147" s="3" t="s">
        <v>57</v>
      </c>
      <c r="D147" s="5">
        <v>2</v>
      </c>
    </row>
    <row r="148" spans="1:4" s="2" customFormat="1" ht="24" customHeight="1" x14ac:dyDescent="0.25">
      <c r="A148" s="26"/>
      <c r="B148" s="5">
        <v>2</v>
      </c>
      <c r="C148" s="3" t="s">
        <v>58</v>
      </c>
      <c r="D148" s="5">
        <v>1</v>
      </c>
    </row>
    <row r="149" spans="1:4" s="2" customFormat="1" ht="24" customHeight="1" x14ac:dyDescent="0.25">
      <c r="A149" s="26"/>
      <c r="B149" s="5">
        <v>3</v>
      </c>
      <c r="C149" s="3" t="s">
        <v>59</v>
      </c>
      <c r="D149" s="5">
        <v>1</v>
      </c>
    </row>
    <row r="150" spans="1:4" s="2" customFormat="1" ht="24" customHeight="1" x14ac:dyDescent="0.25">
      <c r="A150" s="26"/>
      <c r="B150" s="5">
        <v>4</v>
      </c>
      <c r="C150" s="3" t="s">
        <v>60</v>
      </c>
      <c r="D150" s="5">
        <v>1</v>
      </c>
    </row>
    <row r="151" spans="1:4" s="2" customFormat="1" ht="24" customHeight="1" x14ac:dyDescent="0.25">
      <c r="A151" s="26"/>
      <c r="B151" s="5">
        <v>5</v>
      </c>
      <c r="C151" s="3" t="s">
        <v>99</v>
      </c>
      <c r="D151" s="5">
        <v>3</v>
      </c>
    </row>
    <row r="152" spans="1:4" s="2" customFormat="1" ht="24" customHeight="1" x14ac:dyDescent="0.25">
      <c r="A152" s="26"/>
      <c r="B152" s="5">
        <v>6</v>
      </c>
      <c r="C152" s="3" t="s">
        <v>221</v>
      </c>
      <c r="D152" s="5">
        <v>1</v>
      </c>
    </row>
    <row r="153" spans="1:4" s="2" customFormat="1" ht="24" customHeight="1" x14ac:dyDescent="0.25">
      <c r="A153" s="26"/>
      <c r="B153" s="5">
        <v>7</v>
      </c>
      <c r="C153" s="3" t="s">
        <v>100</v>
      </c>
      <c r="D153" s="5">
        <v>1</v>
      </c>
    </row>
    <row r="154" spans="1:4" s="2" customFormat="1" ht="42" customHeight="1" x14ac:dyDescent="0.25">
      <c r="A154" s="26"/>
      <c r="B154" s="5">
        <v>8</v>
      </c>
      <c r="C154" s="3" t="s">
        <v>101</v>
      </c>
      <c r="D154" s="5">
        <v>1</v>
      </c>
    </row>
    <row r="155" spans="1:4" s="2" customFormat="1" ht="42" customHeight="1" x14ac:dyDescent="0.25">
      <c r="A155" s="26"/>
      <c r="B155" s="5">
        <v>9</v>
      </c>
      <c r="C155" s="3" t="s">
        <v>102</v>
      </c>
      <c r="D155" s="5">
        <v>1</v>
      </c>
    </row>
    <row r="156" spans="1:4" s="2" customFormat="1" ht="42" customHeight="1" x14ac:dyDescent="0.25">
      <c r="A156" s="26"/>
      <c r="B156" s="5">
        <v>10</v>
      </c>
      <c r="C156" s="3" t="s">
        <v>103</v>
      </c>
      <c r="D156" s="5">
        <v>1</v>
      </c>
    </row>
    <row r="157" spans="1:4" s="2" customFormat="1" ht="24" customHeight="1" x14ac:dyDescent="0.25">
      <c r="A157" s="26"/>
      <c r="B157" s="5">
        <v>11</v>
      </c>
      <c r="C157" s="3" t="s">
        <v>104</v>
      </c>
      <c r="D157" s="5">
        <v>1</v>
      </c>
    </row>
    <row r="158" spans="1:4" s="2" customFormat="1" ht="42" customHeight="1" x14ac:dyDescent="0.25">
      <c r="A158" s="26"/>
      <c r="B158" s="5">
        <v>12</v>
      </c>
      <c r="C158" s="3" t="s">
        <v>105</v>
      </c>
      <c r="D158" s="5">
        <v>3</v>
      </c>
    </row>
    <row r="159" spans="1:4" s="2" customFormat="1" ht="24" customHeight="1" x14ac:dyDescent="0.25">
      <c r="A159" s="26"/>
      <c r="B159" s="5">
        <v>13</v>
      </c>
      <c r="C159" s="3" t="s">
        <v>106</v>
      </c>
      <c r="D159" s="5">
        <v>1</v>
      </c>
    </row>
    <row r="160" spans="1:4" s="2" customFormat="1" ht="42" customHeight="1" x14ac:dyDescent="0.25">
      <c r="A160" s="26"/>
      <c r="B160" s="5">
        <v>14</v>
      </c>
      <c r="C160" s="3" t="s">
        <v>204</v>
      </c>
      <c r="D160" s="5">
        <v>1</v>
      </c>
    </row>
    <row r="161" spans="1:4" s="2" customFormat="1" ht="42" customHeight="1" x14ac:dyDescent="0.25">
      <c r="A161" s="26"/>
      <c r="B161" s="5">
        <v>15</v>
      </c>
      <c r="C161" s="3" t="s">
        <v>205</v>
      </c>
      <c r="D161" s="5">
        <v>1</v>
      </c>
    </row>
    <row r="162" spans="1:4" s="2" customFormat="1" ht="24" customHeight="1" x14ac:dyDescent="0.25">
      <c r="A162" s="27"/>
      <c r="B162" s="5">
        <v>16</v>
      </c>
      <c r="C162" s="3" t="s">
        <v>206</v>
      </c>
      <c r="D162" s="5">
        <v>1</v>
      </c>
    </row>
    <row r="163" spans="1:4" s="2" customFormat="1" ht="24" customHeight="1" x14ac:dyDescent="0.25">
      <c r="A163" s="25" t="s">
        <v>207</v>
      </c>
      <c r="B163" s="5">
        <v>1</v>
      </c>
      <c r="C163" s="3" t="s">
        <v>57</v>
      </c>
      <c r="D163" s="5">
        <v>1</v>
      </c>
    </row>
    <row r="164" spans="1:4" s="2" customFormat="1" ht="24" customHeight="1" x14ac:dyDescent="0.25">
      <c r="A164" s="26"/>
      <c r="B164" s="5">
        <v>2</v>
      </c>
      <c r="C164" s="3" t="s">
        <v>58</v>
      </c>
      <c r="D164" s="5">
        <v>1</v>
      </c>
    </row>
    <row r="165" spans="1:4" s="2" customFormat="1" ht="24" customHeight="1" x14ac:dyDescent="0.25">
      <c r="A165" s="26"/>
      <c r="B165" s="5">
        <v>3</v>
      </c>
      <c r="C165" s="3" t="s">
        <v>59</v>
      </c>
      <c r="D165" s="5">
        <v>1</v>
      </c>
    </row>
    <row r="166" spans="1:4" s="2" customFormat="1" ht="24" customHeight="1" x14ac:dyDescent="0.25">
      <c r="A166" s="26"/>
      <c r="B166" s="5">
        <v>4</v>
      </c>
      <c r="C166" s="3" t="s">
        <v>60</v>
      </c>
      <c r="D166" s="5">
        <v>1</v>
      </c>
    </row>
    <row r="167" spans="1:4" s="2" customFormat="1" ht="24" customHeight="1" x14ac:dyDescent="0.25">
      <c r="A167" s="26"/>
      <c r="B167" s="5">
        <v>5</v>
      </c>
      <c r="C167" s="3" t="s">
        <v>107</v>
      </c>
      <c r="D167" s="5">
        <v>1</v>
      </c>
    </row>
    <row r="168" spans="1:4" s="2" customFormat="1" ht="42" customHeight="1" x14ac:dyDescent="0.25">
      <c r="A168" s="26"/>
      <c r="B168" s="5">
        <v>6</v>
      </c>
      <c r="C168" s="3" t="s">
        <v>108</v>
      </c>
      <c r="D168" s="5">
        <v>1</v>
      </c>
    </row>
    <row r="169" spans="1:4" s="2" customFormat="1" ht="24" customHeight="1" x14ac:dyDescent="0.25">
      <c r="A169" s="26"/>
      <c r="B169" s="5">
        <v>7</v>
      </c>
      <c r="C169" s="3" t="s">
        <v>109</v>
      </c>
      <c r="D169" s="5">
        <v>1</v>
      </c>
    </row>
    <row r="170" spans="1:4" s="2" customFormat="1" ht="24" customHeight="1" x14ac:dyDescent="0.25">
      <c r="A170" s="26"/>
      <c r="B170" s="5">
        <v>8</v>
      </c>
      <c r="C170" s="3" t="s">
        <v>110</v>
      </c>
      <c r="D170" s="5">
        <v>1</v>
      </c>
    </row>
    <row r="171" spans="1:4" s="2" customFormat="1" ht="42" customHeight="1" x14ac:dyDescent="0.25">
      <c r="A171" s="26"/>
      <c r="B171" s="5">
        <v>9</v>
      </c>
      <c r="C171" s="3" t="s">
        <v>111</v>
      </c>
      <c r="D171" s="5">
        <v>1</v>
      </c>
    </row>
    <row r="172" spans="1:4" s="2" customFormat="1" ht="24" customHeight="1" x14ac:dyDescent="0.25">
      <c r="A172" s="26"/>
      <c r="B172" s="5">
        <v>10</v>
      </c>
      <c r="C172" s="3" t="s">
        <v>112</v>
      </c>
      <c r="D172" s="5">
        <v>1</v>
      </c>
    </row>
    <row r="173" spans="1:4" s="2" customFormat="1" ht="24" customHeight="1" x14ac:dyDescent="0.25">
      <c r="A173" s="26"/>
      <c r="B173" s="5">
        <v>11</v>
      </c>
      <c r="C173" s="3" t="s">
        <v>113</v>
      </c>
      <c r="D173" s="5">
        <v>1</v>
      </c>
    </row>
    <row r="174" spans="1:4" s="2" customFormat="1" ht="42" customHeight="1" x14ac:dyDescent="0.25">
      <c r="A174" s="26"/>
      <c r="B174" s="5">
        <v>12</v>
      </c>
      <c r="C174" s="3" t="s">
        <v>114</v>
      </c>
      <c r="D174" s="5">
        <v>1</v>
      </c>
    </row>
    <row r="175" spans="1:4" s="2" customFormat="1" ht="24" customHeight="1" x14ac:dyDescent="0.25">
      <c r="A175" s="26"/>
      <c r="B175" s="5">
        <v>13</v>
      </c>
      <c r="C175" s="3" t="s">
        <v>115</v>
      </c>
      <c r="D175" s="5">
        <v>1</v>
      </c>
    </row>
    <row r="176" spans="1:4" s="2" customFormat="1" ht="24" customHeight="1" x14ac:dyDescent="0.25">
      <c r="A176" s="26"/>
      <c r="B176" s="5">
        <v>14</v>
      </c>
      <c r="C176" s="3" t="s">
        <v>208</v>
      </c>
      <c r="D176" s="5">
        <v>1</v>
      </c>
    </row>
    <row r="177" spans="1:4" s="2" customFormat="1" ht="42" customHeight="1" x14ac:dyDescent="0.25">
      <c r="A177" s="26"/>
      <c r="B177" s="5">
        <v>15</v>
      </c>
      <c r="C177" s="3" t="s">
        <v>209</v>
      </c>
      <c r="D177" s="5">
        <v>1</v>
      </c>
    </row>
    <row r="178" spans="1:4" s="2" customFormat="1" ht="24" customHeight="1" x14ac:dyDescent="0.25">
      <c r="A178" s="27"/>
      <c r="B178" s="5">
        <v>16</v>
      </c>
      <c r="C178" s="3" t="s">
        <v>210</v>
      </c>
      <c r="D178" s="5">
        <v>1</v>
      </c>
    </row>
    <row r="179" spans="1:4" s="2" customFormat="1" ht="24" customHeight="1" x14ac:dyDescent="0.25">
      <c r="A179" s="25" t="s">
        <v>211</v>
      </c>
      <c r="B179" s="5">
        <v>1</v>
      </c>
      <c r="C179" s="3" t="s">
        <v>57</v>
      </c>
      <c r="D179" s="5">
        <v>1</v>
      </c>
    </row>
    <row r="180" spans="1:4" s="2" customFormat="1" ht="24" customHeight="1" x14ac:dyDescent="0.25">
      <c r="A180" s="26"/>
      <c r="B180" s="5">
        <v>2</v>
      </c>
      <c r="C180" s="3" t="s">
        <v>58</v>
      </c>
      <c r="D180" s="5">
        <v>1</v>
      </c>
    </row>
    <row r="181" spans="1:4" s="2" customFormat="1" ht="24" customHeight="1" x14ac:dyDescent="0.25">
      <c r="A181" s="26"/>
      <c r="B181" s="5">
        <v>3</v>
      </c>
      <c r="C181" s="3" t="s">
        <v>59</v>
      </c>
      <c r="D181" s="5">
        <v>1</v>
      </c>
    </row>
    <row r="182" spans="1:4" s="2" customFormat="1" ht="24" customHeight="1" x14ac:dyDescent="0.25">
      <c r="A182" s="26"/>
      <c r="B182" s="5">
        <v>4</v>
      </c>
      <c r="C182" s="3" t="s">
        <v>60</v>
      </c>
      <c r="D182" s="5">
        <v>1</v>
      </c>
    </row>
    <row r="183" spans="1:4" s="2" customFormat="1" ht="24" customHeight="1" x14ac:dyDescent="0.25">
      <c r="A183" s="26"/>
      <c r="B183" s="5">
        <v>5</v>
      </c>
      <c r="C183" s="3" t="s">
        <v>116</v>
      </c>
      <c r="D183" s="5">
        <v>3</v>
      </c>
    </row>
    <row r="184" spans="1:4" s="2" customFormat="1" ht="24" customHeight="1" x14ac:dyDescent="0.25">
      <c r="A184" s="26"/>
      <c r="B184" s="5">
        <v>6</v>
      </c>
      <c r="C184" s="3" t="s">
        <v>117</v>
      </c>
      <c r="D184" s="5">
        <v>2</v>
      </c>
    </row>
    <row r="185" spans="1:4" s="2" customFormat="1" ht="24" customHeight="1" x14ac:dyDescent="0.25">
      <c r="A185" s="26"/>
      <c r="B185" s="5">
        <v>7</v>
      </c>
      <c r="C185" s="3" t="s">
        <v>118</v>
      </c>
      <c r="D185" s="5">
        <v>2</v>
      </c>
    </row>
    <row r="186" spans="1:4" s="2" customFormat="1" ht="24" customHeight="1" x14ac:dyDescent="0.25">
      <c r="A186" s="26"/>
      <c r="B186" s="5">
        <v>8</v>
      </c>
      <c r="C186" s="3" t="s">
        <v>119</v>
      </c>
      <c r="D186" s="5">
        <v>2</v>
      </c>
    </row>
    <row r="187" spans="1:4" s="2" customFormat="1" ht="24" customHeight="1" x14ac:dyDescent="0.25">
      <c r="A187" s="26"/>
      <c r="B187" s="5">
        <v>9</v>
      </c>
      <c r="C187" s="3" t="s">
        <v>120</v>
      </c>
      <c r="D187" s="5">
        <v>4</v>
      </c>
    </row>
    <row r="188" spans="1:4" s="2" customFormat="1" ht="42" customHeight="1" x14ac:dyDescent="0.25">
      <c r="A188" s="26"/>
      <c r="B188" s="5">
        <v>10</v>
      </c>
      <c r="C188" s="3" t="s">
        <v>121</v>
      </c>
      <c r="D188" s="5">
        <v>4</v>
      </c>
    </row>
    <row r="189" spans="1:4" s="2" customFormat="1" ht="42" customHeight="1" x14ac:dyDescent="0.25">
      <c r="A189" s="26"/>
      <c r="B189" s="5">
        <v>11</v>
      </c>
      <c r="C189" s="3" t="s">
        <v>222</v>
      </c>
      <c r="D189" s="5">
        <v>5</v>
      </c>
    </row>
    <row r="190" spans="1:4" s="2" customFormat="1" ht="42" customHeight="1" x14ac:dyDescent="0.25">
      <c r="A190" s="26"/>
      <c r="B190" s="5">
        <v>12</v>
      </c>
      <c r="C190" s="3" t="s">
        <v>224</v>
      </c>
      <c r="D190" s="5">
        <v>2</v>
      </c>
    </row>
    <row r="191" spans="1:4" s="2" customFormat="1" ht="24" customHeight="1" x14ac:dyDescent="0.25">
      <c r="A191" s="26"/>
      <c r="B191" s="5">
        <v>13</v>
      </c>
      <c r="C191" s="3" t="s">
        <v>122</v>
      </c>
      <c r="D191" s="5">
        <v>1</v>
      </c>
    </row>
    <row r="192" spans="1:4" s="2" customFormat="1" ht="24" customHeight="1" x14ac:dyDescent="0.25">
      <c r="A192" s="26"/>
      <c r="B192" s="5">
        <v>14</v>
      </c>
      <c r="C192" s="3" t="s">
        <v>123</v>
      </c>
      <c r="D192" s="5">
        <v>1</v>
      </c>
    </row>
    <row r="193" spans="1:4" s="2" customFormat="1" ht="42" customHeight="1" x14ac:dyDescent="0.25">
      <c r="A193" s="26"/>
      <c r="B193" s="5">
        <v>15</v>
      </c>
      <c r="C193" s="3" t="s">
        <v>124</v>
      </c>
      <c r="D193" s="5">
        <v>1</v>
      </c>
    </row>
    <row r="194" spans="1:4" s="2" customFormat="1" ht="42" customHeight="1" x14ac:dyDescent="0.25">
      <c r="A194" s="27"/>
      <c r="B194" s="5">
        <v>16</v>
      </c>
      <c r="C194" s="3" t="s">
        <v>125</v>
      </c>
      <c r="D194" s="5">
        <v>1</v>
      </c>
    </row>
    <row r="195" spans="1:4" s="2" customFormat="1" ht="24" customHeight="1" x14ac:dyDescent="0.25">
      <c r="A195" s="25" t="s">
        <v>212</v>
      </c>
      <c r="B195" s="5">
        <v>1</v>
      </c>
      <c r="C195" s="3" t="s">
        <v>238</v>
      </c>
      <c r="D195" s="5">
        <v>3</v>
      </c>
    </row>
    <row r="196" spans="1:4" s="2" customFormat="1" ht="24" customHeight="1" x14ac:dyDescent="0.25">
      <c r="A196" s="26"/>
      <c r="B196" s="5">
        <v>2</v>
      </c>
      <c r="C196" s="3" t="s">
        <v>127</v>
      </c>
      <c r="D196" s="5">
        <v>3</v>
      </c>
    </row>
    <row r="197" spans="1:4" s="2" customFormat="1" ht="24" customHeight="1" x14ac:dyDescent="0.25">
      <c r="A197" s="26"/>
      <c r="B197" s="5">
        <v>3</v>
      </c>
      <c r="C197" s="3" t="s">
        <v>128</v>
      </c>
      <c r="D197" s="5">
        <v>3</v>
      </c>
    </row>
    <row r="198" spans="1:4" s="2" customFormat="1" ht="24" customHeight="1" x14ac:dyDescent="0.25">
      <c r="A198" s="27"/>
      <c r="B198" s="5">
        <v>4</v>
      </c>
      <c r="C198" s="3" t="s">
        <v>235</v>
      </c>
      <c r="D198" s="5">
        <v>4</v>
      </c>
    </row>
    <row r="199" spans="1:4" s="2" customFormat="1" ht="42" customHeight="1" x14ac:dyDescent="0.25">
      <c r="A199" s="25" t="s">
        <v>213</v>
      </c>
      <c r="B199" s="5">
        <v>1</v>
      </c>
      <c r="C199" s="3" t="s">
        <v>229</v>
      </c>
      <c r="D199" s="5">
        <v>2</v>
      </c>
    </row>
    <row r="200" spans="1:4" s="2" customFormat="1" ht="24" customHeight="1" x14ac:dyDescent="0.25">
      <c r="A200" s="26"/>
      <c r="B200" s="5">
        <v>2</v>
      </c>
      <c r="C200" s="3" t="s">
        <v>129</v>
      </c>
      <c r="D200" s="5">
        <v>4</v>
      </c>
    </row>
    <row r="201" spans="1:4" s="2" customFormat="1" ht="24" customHeight="1" x14ac:dyDescent="0.25">
      <c r="A201" s="27"/>
      <c r="B201" s="5">
        <v>3</v>
      </c>
      <c r="C201" s="3" t="s">
        <v>130</v>
      </c>
      <c r="D201" s="5">
        <v>4</v>
      </c>
    </row>
    <row r="202" spans="1:4" s="2" customFormat="1" ht="24" customHeight="1" x14ac:dyDescent="0.25">
      <c r="A202" s="25" t="s">
        <v>214</v>
      </c>
      <c r="B202" s="5">
        <v>1</v>
      </c>
      <c r="C202" s="3" t="s">
        <v>215</v>
      </c>
      <c r="D202" s="5">
        <v>1</v>
      </c>
    </row>
    <row r="203" spans="1:4" s="2" customFormat="1" ht="42" customHeight="1" x14ac:dyDescent="0.25">
      <c r="A203" s="26"/>
      <c r="B203" s="5">
        <v>2</v>
      </c>
      <c r="C203" s="3" t="s">
        <v>216</v>
      </c>
      <c r="D203" s="5">
        <v>2</v>
      </c>
    </row>
    <row r="204" spans="1:4" s="2" customFormat="1" ht="24" customHeight="1" x14ac:dyDescent="0.25">
      <c r="A204" s="27"/>
      <c r="B204" s="5">
        <v>3</v>
      </c>
      <c r="C204" s="3" t="s">
        <v>217</v>
      </c>
      <c r="D204" s="5">
        <v>1</v>
      </c>
    </row>
    <row r="205" spans="1:4" s="2" customFormat="1" ht="24" customHeight="1" x14ac:dyDescent="0.25">
      <c r="A205" s="25" t="s">
        <v>126</v>
      </c>
      <c r="B205" s="5">
        <v>1</v>
      </c>
      <c r="C205" s="3" t="s">
        <v>169</v>
      </c>
      <c r="D205" s="5">
        <v>2</v>
      </c>
    </row>
    <row r="206" spans="1:4" s="2" customFormat="1" ht="42" customHeight="1" x14ac:dyDescent="0.25">
      <c r="A206" s="26"/>
      <c r="B206" s="5">
        <v>2</v>
      </c>
      <c r="C206" s="3" t="s">
        <v>131</v>
      </c>
      <c r="D206" s="5">
        <v>2</v>
      </c>
    </row>
    <row r="207" spans="1:4" s="2" customFormat="1" ht="24" customHeight="1" x14ac:dyDescent="0.25">
      <c r="A207" s="26"/>
      <c r="B207" s="5">
        <v>3</v>
      </c>
      <c r="C207" s="3" t="s">
        <v>132</v>
      </c>
      <c r="D207" s="5">
        <v>2</v>
      </c>
    </row>
    <row r="208" spans="1:4" s="2" customFormat="1" ht="24" customHeight="1" x14ac:dyDescent="0.25">
      <c r="A208" s="27"/>
      <c r="B208" s="5">
        <v>4</v>
      </c>
      <c r="C208" s="3" t="s">
        <v>133</v>
      </c>
      <c r="D208" s="5">
        <v>2</v>
      </c>
    </row>
    <row r="209" spans="1:4" s="2" customFormat="1" ht="42" customHeight="1" x14ac:dyDescent="0.25">
      <c r="A209" s="25" t="s">
        <v>163</v>
      </c>
      <c r="B209" s="5">
        <v>1</v>
      </c>
      <c r="C209" s="3" t="s">
        <v>218</v>
      </c>
      <c r="D209" s="5">
        <v>1</v>
      </c>
    </row>
    <row r="210" spans="1:4" s="2" customFormat="1" ht="42" customHeight="1" x14ac:dyDescent="0.25">
      <c r="A210" s="26"/>
      <c r="B210" s="5">
        <v>2</v>
      </c>
      <c r="C210" s="3" t="s">
        <v>134</v>
      </c>
      <c r="D210" s="5">
        <v>1</v>
      </c>
    </row>
    <row r="211" spans="1:4" s="2" customFormat="1" ht="24" customHeight="1" x14ac:dyDescent="0.25">
      <c r="A211" s="26"/>
      <c r="B211" s="5">
        <v>3</v>
      </c>
      <c r="C211" s="3" t="s">
        <v>135</v>
      </c>
      <c r="D211" s="5">
        <v>1</v>
      </c>
    </row>
    <row r="212" spans="1:4" s="2" customFormat="1" ht="42" customHeight="1" x14ac:dyDescent="0.25">
      <c r="A212" s="26"/>
      <c r="B212" s="5">
        <v>4</v>
      </c>
      <c r="C212" s="3" t="s">
        <v>136</v>
      </c>
      <c r="D212" s="5">
        <v>2</v>
      </c>
    </row>
    <row r="213" spans="1:4" s="2" customFormat="1" ht="42.75" customHeight="1" x14ac:dyDescent="0.25">
      <c r="A213" s="27"/>
      <c r="B213" s="5">
        <v>5</v>
      </c>
      <c r="C213" s="3" t="s">
        <v>219</v>
      </c>
      <c r="D213" s="5">
        <v>2</v>
      </c>
    </row>
    <row r="217" spans="1:4" s="2" customFormat="1" ht="16.5" x14ac:dyDescent="0.25">
      <c r="A217" s="11" t="s">
        <v>230</v>
      </c>
      <c r="B217" s="13"/>
      <c r="C217" s="6"/>
      <c r="D217" s="13"/>
    </row>
    <row r="218" spans="1:4" s="2" customFormat="1" ht="16.5" x14ac:dyDescent="0.25">
      <c r="A218" s="11">
        <v>1</v>
      </c>
      <c r="B218" s="15" t="s">
        <v>231</v>
      </c>
      <c r="C218" s="6"/>
      <c r="D218" s="13"/>
    </row>
    <row r="219" spans="1:4" s="2" customFormat="1" ht="16.5" x14ac:dyDescent="0.25">
      <c r="A219" s="11">
        <v>2</v>
      </c>
      <c r="B219" s="15" t="s">
        <v>232</v>
      </c>
      <c r="C219" s="6"/>
      <c r="D219" s="13"/>
    </row>
    <row r="220" spans="1:4" s="2" customFormat="1" ht="16.5" x14ac:dyDescent="0.25">
      <c r="A220" s="11">
        <v>3</v>
      </c>
      <c r="B220" s="15" t="s">
        <v>237</v>
      </c>
      <c r="C220" s="6"/>
      <c r="D220" s="13"/>
    </row>
    <row r="221" spans="1:4" s="2" customFormat="1" ht="16.5" x14ac:dyDescent="0.25">
      <c r="A221" s="11">
        <v>4</v>
      </c>
      <c r="B221" s="15" t="s">
        <v>233</v>
      </c>
      <c r="C221" s="6"/>
      <c r="D221" s="13"/>
    </row>
    <row r="222" spans="1:4" s="2" customFormat="1" ht="16.5" x14ac:dyDescent="0.25">
      <c r="A222" s="11">
        <v>5</v>
      </c>
      <c r="B222" s="15" t="s">
        <v>234</v>
      </c>
      <c r="C222" s="6"/>
      <c r="D222" s="13"/>
    </row>
  </sheetData>
  <mergeCells count="19">
    <mergeCell ref="A1:D1"/>
    <mergeCell ref="A3:A18"/>
    <mergeCell ref="A19:A34"/>
    <mergeCell ref="A35:A50"/>
    <mergeCell ref="A51:A66"/>
    <mergeCell ref="E67:E81"/>
    <mergeCell ref="A209:A213"/>
    <mergeCell ref="A83:A98"/>
    <mergeCell ref="A99:A114"/>
    <mergeCell ref="A115:A130"/>
    <mergeCell ref="A131:A146"/>
    <mergeCell ref="A147:A162"/>
    <mergeCell ref="A163:A178"/>
    <mergeCell ref="A179:A194"/>
    <mergeCell ref="A195:A198"/>
    <mergeCell ref="A199:A201"/>
    <mergeCell ref="A202:A204"/>
    <mergeCell ref="A205:A208"/>
    <mergeCell ref="A67:A82"/>
  </mergeCells>
  <phoneticPr fontId="1" type="noConversion"/>
  <dataValidations xWindow="1176" yWindow="366" count="1">
    <dataValidation type="list" allowBlank="1" showInputMessage="1" showErrorMessage="1" sqref="D3:D213" xr:uid="{00000000-0002-0000-0000-000000000000}">
      <formula1>$B$218:$B$222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workbookViewId="0">
      <selection activeCell="M20" sqref="M20"/>
    </sheetView>
  </sheetViews>
  <sheetFormatPr defaultRowHeight="14" x14ac:dyDescent="0.25"/>
  <cols>
    <col min="12" max="12" width="33.08984375" customWidth="1"/>
    <col min="13" max="13" width="9" style="14"/>
  </cols>
  <sheetData>
    <row r="1" spans="1:13" ht="55.5" customHeight="1" x14ac:dyDescent="0.25">
      <c r="A1" s="28" t="s">
        <v>226</v>
      </c>
      <c r="B1" s="28"/>
      <c r="C1" s="28"/>
      <c r="D1" s="28"/>
      <c r="E1" s="28"/>
      <c r="F1" s="28"/>
      <c r="G1" s="28"/>
      <c r="H1" s="28"/>
      <c r="I1" s="28"/>
      <c r="J1" s="28"/>
    </row>
    <row r="2" spans="1:13" ht="22.5" customHeight="1" x14ac:dyDescent="0.25">
      <c r="L2" s="17" t="s">
        <v>141</v>
      </c>
      <c r="M2" s="9" t="s">
        <v>142</v>
      </c>
    </row>
    <row r="3" spans="1:13" ht="16.5" x14ac:dyDescent="0.25">
      <c r="L3" s="18" t="s">
        <v>143</v>
      </c>
      <c r="M3" s="19">
        <f>SUM(评估表!D3:D18)/16</f>
        <v>4.75</v>
      </c>
    </row>
    <row r="4" spans="1:13" ht="16.5" x14ac:dyDescent="0.25">
      <c r="L4" s="18" t="s">
        <v>144</v>
      </c>
      <c r="M4" s="5">
        <f>SUM(评估表!D19:D34)/16</f>
        <v>3.75</v>
      </c>
    </row>
    <row r="5" spans="1:13" ht="16.5" x14ac:dyDescent="0.25">
      <c r="L5" s="18" t="s">
        <v>145</v>
      </c>
      <c r="M5" s="19">
        <f>SUM(评估表!D35:D50)/16</f>
        <v>4.3125</v>
      </c>
    </row>
    <row r="6" spans="1:13" ht="16.5" x14ac:dyDescent="0.25">
      <c r="L6" s="18" t="s">
        <v>146</v>
      </c>
      <c r="M6" s="19">
        <f>SUM(评估表!D51:D66)/16</f>
        <v>3.25</v>
      </c>
    </row>
    <row r="7" spans="1:13" ht="16.5" x14ac:dyDescent="0.25">
      <c r="L7" s="18" t="s">
        <v>147</v>
      </c>
      <c r="M7" s="21">
        <f>SUM(评估表!D67:D82)/16</f>
        <v>2</v>
      </c>
    </row>
    <row r="8" spans="1:13" ht="16.5" x14ac:dyDescent="0.25">
      <c r="L8" s="18" t="s">
        <v>148</v>
      </c>
      <c r="M8" s="21">
        <f>SUM(评估表!D83:D98)/16</f>
        <v>2.75</v>
      </c>
    </row>
    <row r="9" spans="1:13" ht="16.5" x14ac:dyDescent="0.25">
      <c r="L9" s="18" t="s">
        <v>149</v>
      </c>
      <c r="M9" s="19">
        <f>SUM(评估表!D99:D114)/16</f>
        <v>3.1875</v>
      </c>
    </row>
    <row r="10" spans="1:13" ht="16.5" x14ac:dyDescent="0.25">
      <c r="L10" s="18" t="s">
        <v>150</v>
      </c>
      <c r="M10" s="21">
        <f>SUM(评估表!D115:D130)/16</f>
        <v>2.5</v>
      </c>
    </row>
    <row r="11" spans="1:13" ht="16.5" x14ac:dyDescent="0.25">
      <c r="L11" s="18" t="s">
        <v>151</v>
      </c>
      <c r="M11" s="21">
        <f>SUM(评估表!D131:D146)/16</f>
        <v>1.875</v>
      </c>
    </row>
    <row r="12" spans="1:13" ht="16.5" x14ac:dyDescent="0.25">
      <c r="L12" s="18" t="s">
        <v>152</v>
      </c>
      <c r="M12" s="21">
        <f>SUM(评估表!D147:D162)/16</f>
        <v>1.3125</v>
      </c>
    </row>
    <row r="13" spans="1:13" ht="16.5" x14ac:dyDescent="0.25">
      <c r="L13" s="18" t="s">
        <v>153</v>
      </c>
      <c r="M13" s="21">
        <f>SUM(评估表!D163:D178)/16</f>
        <v>1</v>
      </c>
    </row>
    <row r="14" spans="1:13" ht="16.5" x14ac:dyDescent="0.25">
      <c r="L14" s="18" t="s">
        <v>154</v>
      </c>
      <c r="M14" s="21">
        <f>SUM(评估表!D179:D194)/16</f>
        <v>2</v>
      </c>
    </row>
    <row r="15" spans="1:13" ht="16.5" x14ac:dyDescent="0.25">
      <c r="L15" s="18" t="s">
        <v>155</v>
      </c>
      <c r="M15" s="21">
        <f>SUM(评估表!D195:D198)/4</f>
        <v>3.25</v>
      </c>
    </row>
    <row r="16" spans="1:13" ht="16.5" x14ac:dyDescent="0.25">
      <c r="L16" s="18" t="s">
        <v>156</v>
      </c>
      <c r="M16" s="19">
        <f>SUM(评估表!D199:D201)/3</f>
        <v>3.3333333333333335</v>
      </c>
    </row>
    <row r="17" spans="12:13" ht="16.5" x14ac:dyDescent="0.25">
      <c r="L17" s="18" t="s">
        <v>157</v>
      </c>
      <c r="M17" s="21">
        <f>SUM(评估表!D202:D204)/3</f>
        <v>1.3333333333333333</v>
      </c>
    </row>
    <row r="18" spans="12:13" ht="16.5" x14ac:dyDescent="0.25">
      <c r="L18" s="18" t="s">
        <v>158</v>
      </c>
      <c r="M18" s="21">
        <f>SUM(评估表!D205:D208)/4</f>
        <v>2</v>
      </c>
    </row>
    <row r="19" spans="12:13" ht="16.5" x14ac:dyDescent="0.25">
      <c r="L19" s="18" t="s">
        <v>159</v>
      </c>
      <c r="M19" s="21">
        <f>SUM(评估表!D209:D213)/5</f>
        <v>1.4</v>
      </c>
    </row>
    <row r="20" spans="12:13" ht="16.5" x14ac:dyDescent="0.25">
      <c r="L20" s="20" t="s">
        <v>225</v>
      </c>
      <c r="M20" s="19">
        <f>SUM(M3:M19)/17</f>
        <v>2.5884803921568631</v>
      </c>
    </row>
    <row r="21" spans="12:13" ht="16.5" x14ac:dyDescent="0.25">
      <c r="L21" s="2"/>
      <c r="M21" s="13"/>
    </row>
    <row r="22" spans="12:13" ht="16.5" x14ac:dyDescent="0.25">
      <c r="L22" s="22" t="s">
        <v>239</v>
      </c>
    </row>
    <row r="23" spans="12:13" ht="16.5" x14ac:dyDescent="0.25">
      <c r="L23" s="22" t="s">
        <v>240</v>
      </c>
    </row>
    <row r="24" spans="12:13" ht="16.5" x14ac:dyDescent="0.25">
      <c r="L24" s="22" t="s">
        <v>241</v>
      </c>
    </row>
    <row r="25" spans="12:13" ht="16.5" x14ac:dyDescent="0.25">
      <c r="L25" s="22" t="s">
        <v>242</v>
      </c>
    </row>
    <row r="26" spans="12:13" ht="16.5" x14ac:dyDescent="0.25">
      <c r="L26" s="22" t="s">
        <v>243</v>
      </c>
    </row>
    <row r="27" spans="12:13" ht="16.5" x14ac:dyDescent="0.25">
      <c r="L27" s="22" t="s">
        <v>244</v>
      </c>
    </row>
  </sheetData>
  <mergeCells count="1">
    <mergeCell ref="A1:J1"/>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评估表</vt:lpstr>
      <vt:lpstr>雷达图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StephenYJ</dc:creator>
  <cp:lastModifiedBy>909546616@qq.com</cp:lastModifiedBy>
  <cp:lastPrinted>2014-05-05T06:22:32Z</cp:lastPrinted>
  <dcterms:created xsi:type="dcterms:W3CDTF">2014-05-04T01:56:08Z</dcterms:created>
  <dcterms:modified xsi:type="dcterms:W3CDTF">2022-08-03T01:03:43Z</dcterms:modified>
</cp:coreProperties>
</file>